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bk\od\os\os-shared\Bachelor herziening 2024\Tool\"/>
    </mc:Choice>
  </mc:AlternateContent>
  <xr:revisionPtr revIDLastSave="0" documentId="13_ncr:1_{2015445A-200B-4B8E-8A44-02D158C960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e voor gebruik tool" sheetId="8" r:id="rId1"/>
    <sheet name="Tool Bachelorherziening" sheetId="6" r:id="rId2"/>
    <sheet name="Dropdown" sheetId="7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6" l="1"/>
  <c r="N27" i="6"/>
  <c r="N17" i="6"/>
  <c r="N14" i="6"/>
  <c r="N10" i="6"/>
  <c r="N26" i="6" l="1"/>
  <c r="N25" i="6"/>
  <c r="N24" i="6"/>
  <c r="N23" i="6"/>
  <c r="N22" i="6"/>
  <c r="N21" i="6"/>
  <c r="N20" i="6"/>
  <c r="N19" i="6"/>
  <c r="N18" i="6"/>
  <c r="N16" i="6"/>
  <c r="N15" i="6"/>
  <c r="N13" i="6"/>
  <c r="N12" i="6"/>
  <c r="N11" i="6"/>
  <c r="N9" i="6"/>
  <c r="N5" i="6"/>
  <c r="N6" i="6"/>
  <c r="N7" i="6"/>
  <c r="N8" i="6"/>
  <c r="N28" i="6"/>
  <c r="N29" i="6"/>
  <c r="H19" i="6"/>
  <c r="H20" i="6"/>
  <c r="H21" i="6"/>
  <c r="H22" i="6"/>
  <c r="H23" i="6"/>
  <c r="H24" i="6"/>
  <c r="H25" i="6"/>
  <c r="H26" i="6"/>
  <c r="H27" i="6"/>
  <c r="H28" i="6"/>
  <c r="H29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5" i="6"/>
  <c r="F31" i="6" l="1"/>
</calcChain>
</file>

<file path=xl/sharedStrings.xml><?xml version="1.0" encoding="utf-8"?>
<sst xmlns="http://schemas.openxmlformats.org/spreadsheetml/2006/main" count="255" uniqueCount="163">
  <si>
    <t>Semester</t>
  </si>
  <si>
    <t>ECTS</t>
  </si>
  <si>
    <t>BK1TE1</t>
  </si>
  <si>
    <t>BK1GR1</t>
  </si>
  <si>
    <t>BK1OV1</t>
  </si>
  <si>
    <t>BK1ON1</t>
  </si>
  <si>
    <t>BK1TE2</t>
  </si>
  <si>
    <t>BK2GR2</t>
  </si>
  <si>
    <t>BK2TE3</t>
  </si>
  <si>
    <t>BK2OV2</t>
  </si>
  <si>
    <t>BK2ON2</t>
  </si>
  <si>
    <t>BK2AC1</t>
  </si>
  <si>
    <t>BK3OV3</t>
  </si>
  <si>
    <t>BK3TE4</t>
  </si>
  <si>
    <t>BK3MA1</t>
  </si>
  <si>
    <t>BK3ON3</t>
  </si>
  <si>
    <t>BK3GR3</t>
  </si>
  <si>
    <t>BK4TE5</t>
  </si>
  <si>
    <t>BK4GR4</t>
  </si>
  <si>
    <t>BK4AC2</t>
  </si>
  <si>
    <t>BK4ON4</t>
  </si>
  <si>
    <t>BK4MA2</t>
  </si>
  <si>
    <t>Minor</t>
  </si>
  <si>
    <t>BK6ON6</t>
  </si>
  <si>
    <t>BK6MA3</t>
  </si>
  <si>
    <t>BK6ON5</t>
  </si>
  <si>
    <t>BK6AC3</t>
  </si>
  <si>
    <t>Ontwerpen 1</t>
  </si>
  <si>
    <t>Ontwerpen 2</t>
  </si>
  <si>
    <t>Ontwerpen 3</t>
  </si>
  <si>
    <t>Ontwerpen 4</t>
  </si>
  <si>
    <t>Ontwerpen 6</t>
  </si>
  <si>
    <t>Ontwerpen 5</t>
  </si>
  <si>
    <t>Technologie 1</t>
  </si>
  <si>
    <t>Technologie 2</t>
  </si>
  <si>
    <t>Technologie 3</t>
  </si>
  <si>
    <t>Technologie 4</t>
  </si>
  <si>
    <t>Technologie 5</t>
  </si>
  <si>
    <t>Grondslagen 1</t>
  </si>
  <si>
    <t>Grondslagen 2</t>
  </si>
  <si>
    <t>Grondslagen 3</t>
  </si>
  <si>
    <t>Grondslagen 4</t>
  </si>
  <si>
    <t>Overdracht en Vorm 1</t>
  </si>
  <si>
    <t>Overdracht en Vorm 2</t>
  </si>
  <si>
    <t>Overdracht en Vorm 3</t>
  </si>
  <si>
    <t>Academische Vaardigheden 1</t>
  </si>
  <si>
    <t>Academische Vaardigheden 2</t>
  </si>
  <si>
    <t>Academische Vaardigheden 3</t>
  </si>
  <si>
    <t>Maatschappij, Proces en Praktijk 1</t>
  </si>
  <si>
    <t>Maatschappij, Proces en Praktijk 2</t>
  </si>
  <si>
    <t>Maatschappij, Proces en Praktijk 3</t>
  </si>
  <si>
    <t>MINOR</t>
  </si>
  <si>
    <t>TE1</t>
  </si>
  <si>
    <t>GR1</t>
  </si>
  <si>
    <t>OV1</t>
  </si>
  <si>
    <t>TE2</t>
  </si>
  <si>
    <t>ON1</t>
  </si>
  <si>
    <t>GR2</t>
  </si>
  <si>
    <t>TE3</t>
  </si>
  <si>
    <t>OV2</t>
  </si>
  <si>
    <t>AC1</t>
  </si>
  <si>
    <t>ON2</t>
  </si>
  <si>
    <t>Jaar 1</t>
  </si>
  <si>
    <t>Jaar 2</t>
  </si>
  <si>
    <t>Jaar 3</t>
  </si>
  <si>
    <t>MA1</t>
  </si>
  <si>
    <t>TE4</t>
  </si>
  <si>
    <t>OV3</t>
  </si>
  <si>
    <t>GR3</t>
  </si>
  <si>
    <t>ON3</t>
  </si>
  <si>
    <t>TE5</t>
  </si>
  <si>
    <t>GR4</t>
  </si>
  <si>
    <t>AC2</t>
  </si>
  <si>
    <t>ON4</t>
  </si>
  <si>
    <t>MA2</t>
  </si>
  <si>
    <t>ON5</t>
  </si>
  <si>
    <t>MA3</t>
  </si>
  <si>
    <t>ON6</t>
  </si>
  <si>
    <t>AC3</t>
  </si>
  <si>
    <t>WV1</t>
  </si>
  <si>
    <t>WV2</t>
  </si>
  <si>
    <t>WV3</t>
  </si>
  <si>
    <t>WV4</t>
  </si>
  <si>
    <t>WV5</t>
  </si>
  <si>
    <t>IOP1</t>
  </si>
  <si>
    <t>IOP2</t>
  </si>
  <si>
    <t>WV6</t>
  </si>
  <si>
    <t>P</t>
  </si>
  <si>
    <t>T</t>
  </si>
  <si>
    <t>BK1</t>
  </si>
  <si>
    <t>BK3</t>
  </si>
  <si>
    <t>BK5</t>
  </si>
  <si>
    <t>BK2</t>
  </si>
  <si>
    <t>BK4</t>
  </si>
  <si>
    <t>BK6: BEP</t>
  </si>
  <si>
    <t>BKB1TE1</t>
  </si>
  <si>
    <t>BKB1GR1</t>
  </si>
  <si>
    <t>BKB1WV1</t>
  </si>
  <si>
    <t>BKB1ON1</t>
  </si>
  <si>
    <t>BKB1WV2</t>
  </si>
  <si>
    <t>BKB2TE2</t>
  </si>
  <si>
    <t>BKB2GR2</t>
  </si>
  <si>
    <t>BKB2WV3</t>
  </si>
  <si>
    <t>BKB2ON2</t>
  </si>
  <si>
    <t>BKB2TE3</t>
  </si>
  <si>
    <t>BKB3ON3</t>
  </si>
  <si>
    <t>BKB3MA1</t>
  </si>
  <si>
    <t>BKB3MA2</t>
  </si>
  <si>
    <t>BKB3WV4</t>
  </si>
  <si>
    <t>BKB4ON4</t>
  </si>
  <si>
    <t>BKB4GR3</t>
  </si>
  <si>
    <t>BKB4MA3</t>
  </si>
  <si>
    <t>BKB4GR4</t>
  </si>
  <si>
    <t>BKB4WV5</t>
  </si>
  <si>
    <t>BKB6IOP1</t>
  </si>
  <si>
    <t>BKB6TE5</t>
  </si>
  <si>
    <t>BKB6IOP2</t>
  </si>
  <si>
    <t>BKB6WV6</t>
  </si>
  <si>
    <t>BKB3TE4</t>
  </si>
  <si>
    <t>HUIDIG PROGRAMMA</t>
  </si>
  <si>
    <t>NIEUW PROGRAMMA</t>
  </si>
  <si>
    <t>Ja</t>
  </si>
  <si>
    <t>Nee</t>
  </si>
  <si>
    <t>Totale ECTS in huidig programma</t>
  </si>
  <si>
    <t>Totale ECTS in nieuw programma</t>
  </si>
  <si>
    <t>BK6:
BEP</t>
  </si>
  <si>
    <t>Wetenschap en vaardigheden 1</t>
  </si>
  <si>
    <t>Wetenschap en vaardigheden 2</t>
  </si>
  <si>
    <t>Wetenschap en vaardigheden 3</t>
  </si>
  <si>
    <t>Wetenschap en vaardigheden 4</t>
  </si>
  <si>
    <t>Wetenschap en vaardigheden 5</t>
  </si>
  <si>
    <t>Integraal Ontwerpproject 1</t>
  </si>
  <si>
    <t>Integraal Ontwerpproject 2</t>
  </si>
  <si>
    <t>Wetenschap en vaardigheden 6</t>
  </si>
  <si>
    <t>Maatschappij 3</t>
  </si>
  <si>
    <t>Maatschappij 2</t>
  </si>
  <si>
    <t>Maatschappij 1</t>
  </si>
  <si>
    <t>Behaald* na 23/24</t>
  </si>
  <si>
    <t>In het studiejaar 2024-2025 zal er een vernieuwd bachelorcurriculum van start gaan.</t>
  </si>
  <si>
    <t>Hoe werkt het?</t>
  </si>
  <si>
    <t>Planningstool Bachelorvernieuwing</t>
  </si>
  <si>
    <t>Je ziet dan dat in de huidige en nieuwe structuur nog niet behaalde modules blijven oplichten, terwijl behaalde modules wegvallen.</t>
  </si>
  <si>
    <t>Als je klaar bent, zie je in het overzicht en blok van het vernieuwde curriculum wat de situatie voor jou in studiejaar 2024-2025 gaat zijn.</t>
  </si>
  <si>
    <t xml:space="preserve">Let op: als je niets invult dan ziet de tool het vak als "Nee". </t>
  </si>
  <si>
    <t>BKB1</t>
  </si>
  <si>
    <t>BKB2</t>
  </si>
  <si>
    <t>BKB3</t>
  </si>
  <si>
    <t>BKB4</t>
  </si>
  <si>
    <t>BKB5</t>
  </si>
  <si>
    <t>BKB6:
BEP</t>
  </si>
  <si>
    <t>Modulenaam</t>
  </si>
  <si>
    <t>Modulecode</t>
  </si>
  <si>
    <t>BKB6: BEP</t>
  </si>
  <si>
    <t>In het volgende tabblad staat een tool die je kan helpen bij het plannen van vakken voor komend studiejaar 2023-2024 of bij het maken van een meerjarenplanning.</t>
  </si>
  <si>
    <t>Je ziet dan ook aan de rechterkant in de tool een blok met de huidige structuur en daaronder een blok met de nieuwe structuur.</t>
  </si>
  <si>
    <t>Onderaan de blokken staan er in het rood nog wat opmerkingen ter verduidelijking vermeld.</t>
  </si>
  <si>
    <r>
      <t xml:space="preserve">Vul in het overzicht van het huidige programma "Ja" </t>
    </r>
    <r>
      <rPr>
        <b/>
        <sz val="11"/>
        <rFont val="Calibri"/>
        <family val="2"/>
        <scheme val="minor"/>
      </rPr>
      <t>in als je een module behaald hebt</t>
    </r>
    <r>
      <rPr>
        <sz val="11"/>
        <rFont val="Calibri"/>
        <family val="2"/>
        <scheme val="minor"/>
      </rPr>
      <t xml:space="preserve"> of </t>
    </r>
    <r>
      <rPr>
        <b/>
        <sz val="11"/>
        <rFont val="Calibri"/>
        <family val="2"/>
        <scheme val="minor"/>
      </rPr>
      <t>verwacht nog te halen voor de zomer van 2024</t>
    </r>
    <r>
      <rPr>
        <sz val="11"/>
        <rFont val="Calibri"/>
        <family val="2"/>
        <scheme val="minor"/>
      </rPr>
      <t>. Vul anders "Nee" in.</t>
    </r>
  </si>
  <si>
    <t>* Vul in deze kolom "Ja" in als je het vak hebt behaald, of verwacht nog te halen voor de zomer van 2024. Vul anders "Nee" in.</t>
  </si>
  <si>
    <t>/</t>
  </si>
  <si>
    <t>(studiejaar 2024-2025)</t>
  </si>
  <si>
    <t xml:space="preserve"> </t>
  </si>
  <si>
    <t>(studiejaar 2023-2024)</t>
  </si>
  <si>
    <t xml:space="preserve"> - Het complete Bachelor Eindproject (BEP), IOP1, IOP2, MA3, TE5 en WV6 wordt ook in het najaarssemester aangeboden. Studenten    kunnen ervoor kiezen om de  BKB5 en BKB6 om te draaien.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</si>
</sst>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8246"/>
        <bgColor indexed="64"/>
      </patternFill>
    </fill>
    <fill>
      <patternFill patternType="solid">
        <fgColor rgb="FFAA55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4B4"/>
        <bgColor indexed="64"/>
      </patternFill>
    </fill>
    <fill>
      <patternFill patternType="solid">
        <fgColor rgb="FFFFCD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11" borderId="2" xfId="0" applyFill="1" applyBorder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/>
    <xf numFmtId="0" fontId="0" fillId="11" borderId="0" xfId="0" applyFill="1" applyAlignment="1" applyProtection="1">
      <alignment vertical="center"/>
      <protection locked="0"/>
    </xf>
    <xf numFmtId="0" fontId="0" fillId="11" borderId="23" xfId="0" applyFill="1" applyBorder="1" applyAlignment="1" applyProtection="1">
      <alignment vertical="center"/>
      <protection locked="0"/>
    </xf>
    <xf numFmtId="0" fontId="0" fillId="11" borderId="24" xfId="0" applyFill="1" applyBorder="1" applyAlignment="1" applyProtection="1">
      <alignment vertical="center"/>
      <protection locked="0"/>
    </xf>
    <xf numFmtId="0" fontId="0" fillId="11" borderId="25" xfId="0" applyFill="1" applyBorder="1" applyAlignment="1" applyProtection="1">
      <alignment vertical="center"/>
      <protection locked="0"/>
    </xf>
    <xf numFmtId="0" fontId="0" fillId="11" borderId="26" xfId="0" applyFill="1" applyBorder="1" applyAlignment="1" applyProtection="1">
      <alignment vertical="center"/>
      <protection locked="0"/>
    </xf>
    <xf numFmtId="0" fontId="1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11" borderId="4" xfId="0" applyFill="1" applyBorder="1" applyAlignment="1" applyProtection="1">
      <alignment vertical="center"/>
      <protection locked="0"/>
    </xf>
    <xf numFmtId="0" fontId="0" fillId="11" borderId="17" xfId="0" applyFill="1" applyBorder="1" applyAlignment="1" applyProtection="1">
      <alignment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11" borderId="18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0" fillId="11" borderId="19" xfId="0" applyFill="1" applyBorder="1" applyAlignment="1" applyProtection="1">
      <alignment vertical="center"/>
      <protection locked="0"/>
    </xf>
    <xf numFmtId="0" fontId="0" fillId="12" borderId="0" xfId="0" applyFill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11" borderId="9" xfId="0" applyFill="1" applyBorder="1" applyAlignment="1" applyProtection="1">
      <alignment vertical="center"/>
      <protection locked="0"/>
    </xf>
    <xf numFmtId="0" fontId="0" fillId="11" borderId="20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0" fontId="0" fillId="12" borderId="4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7" borderId="9" xfId="0" applyFill="1" applyBorder="1" applyAlignment="1" applyProtection="1">
      <alignment vertical="center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vertical="center"/>
      <protection locked="0"/>
    </xf>
    <xf numFmtId="0" fontId="0" fillId="11" borderId="12" xfId="0" applyFill="1" applyBorder="1" applyAlignment="1" applyProtection="1">
      <alignment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0" xfId="0" applyFill="1" applyAlignment="1">
      <alignment vertical="center"/>
    </xf>
    <xf numFmtId="0" fontId="0" fillId="11" borderId="23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6" xfId="0" applyFill="1" applyBorder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27" xfId="0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2" fillId="11" borderId="26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11" borderId="18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3" borderId="9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12" borderId="4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0" fontId="0" fillId="11" borderId="3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11" borderId="2" xfId="0" applyFont="1" applyFill="1" applyBorder="1" applyAlignment="1">
      <alignment horizontal="center" vertical="center"/>
    </xf>
    <xf numFmtId="0" fontId="0" fillId="10" borderId="12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13" borderId="2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28" xfId="0" applyFill="1" applyBorder="1" applyAlignment="1">
      <alignment vertical="center"/>
    </xf>
    <xf numFmtId="0" fontId="0" fillId="11" borderId="21" xfId="0" applyFill="1" applyBorder="1" applyAlignment="1">
      <alignment vertical="center"/>
    </xf>
    <xf numFmtId="0" fontId="0" fillId="11" borderId="22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7" fillId="11" borderId="0" xfId="0" applyFont="1" applyFill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top" wrapText="1"/>
    </xf>
    <xf numFmtId="0" fontId="0" fillId="11" borderId="9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11" borderId="13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 wrapText="1"/>
      <protection locked="0"/>
    </xf>
    <xf numFmtId="0" fontId="1" fillId="11" borderId="15" xfId="0" applyFont="1" applyFill="1" applyBorder="1" applyAlignment="1" applyProtection="1">
      <alignment horizontal="center" vertical="center" wrapText="1"/>
      <protection locked="0"/>
    </xf>
    <xf numFmtId="0" fontId="1" fillId="11" borderId="13" xfId="0" applyFont="1" applyFill="1" applyBorder="1" applyAlignment="1" applyProtection="1">
      <alignment horizontal="center" vertical="center" wrapText="1"/>
      <protection locked="0"/>
    </xf>
    <xf numFmtId="0" fontId="1" fillId="11" borderId="14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left" vertical="center"/>
    </xf>
    <xf numFmtId="0" fontId="1" fillId="11" borderId="24" xfId="0" applyFont="1" applyFill="1" applyBorder="1" applyAlignment="1">
      <alignment horizontal="left" vertical="center"/>
    </xf>
    <xf numFmtId="0" fontId="1" fillId="11" borderId="25" xfId="0" applyFont="1" applyFill="1" applyBorder="1" applyAlignment="1">
      <alignment horizontal="left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3" fillId="11" borderId="0" xfId="0" applyFont="1" applyFill="1" applyAlignment="1" applyProtection="1">
      <alignment horizontal="left" vertical="top" wrapText="1"/>
      <protection locked="0"/>
    </xf>
    <xf numFmtId="0" fontId="3" fillId="11" borderId="27" xfId="0" applyFont="1" applyFill="1" applyBorder="1" applyAlignment="1" applyProtection="1">
      <alignment horizontal="left" vertical="top" wrapText="1"/>
      <protection locked="0"/>
    </xf>
    <xf numFmtId="0" fontId="0" fillId="7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</cellXfs>
  <cellStyles count="1">
    <cellStyle name="Normal" xfId="0" builtinId="0"/>
  </cellStyles>
  <dxfs count="121">
    <dxf>
      <font>
        <b/>
        <i val="0"/>
        <color auto="1"/>
      </font>
      <fill>
        <patternFill>
          <fgColor theme="6"/>
          <bgColor rgb="FFFFC000"/>
        </patternFill>
      </fill>
    </dxf>
    <dxf>
      <border>
        <left style="thin">
          <color theme="7" tint="0.79998168889431442"/>
        </left>
        <top style="thin">
          <color theme="0" tint="-0.34998626667073579"/>
        </top>
        <vertical/>
        <horizontal/>
      </border>
    </dxf>
    <dxf>
      <font>
        <b/>
        <i val="0"/>
      </font>
    </dxf>
    <dxf>
      <font>
        <color theme="0" tint="-0.499984740745262"/>
      </font>
      <fill>
        <patternFill>
          <bgColor rgb="FFFFE1E1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FFE1E1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FFE1E1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FFE1E1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E1C8AF"/>
        </patternFill>
      </fill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rgb="FFE1C8AF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theme="0" tint="-0.499984740745262"/>
      </font>
      <fill>
        <patternFill>
          <bgColor rgb="FFE4D2F2"/>
        </patternFill>
      </fill>
    </dxf>
    <dxf>
      <font>
        <color theme="0" tint="-0.499984740745262"/>
      </font>
      <fill>
        <patternFill>
          <bgColor rgb="FFE1C8FF"/>
        </patternFill>
      </fill>
    </dxf>
    <dxf>
      <font>
        <b/>
        <i val="0"/>
        <color theme="1"/>
      </font>
      <fill>
        <patternFill>
          <bgColor rgb="FF9C5BCD"/>
        </patternFill>
      </fill>
    </dxf>
    <dxf>
      <font>
        <color theme="0" tint="-0.499984740745262"/>
      </font>
      <fill>
        <patternFill>
          <bgColor rgb="FFE1C8FF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4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rgb="FFE1C8FF"/>
        </patternFill>
      </fill>
    </dxf>
    <dxf>
      <font>
        <b/>
        <i val="0"/>
      </font>
    </dxf>
    <dxf>
      <border>
        <left style="thin">
          <color theme="1"/>
        </left>
        <right/>
        <top style="thin">
          <color theme="1"/>
        </top>
        <bottom style="thin">
          <color theme="7" tint="0.79985961485641044"/>
        </bottom>
        <vertical/>
        <horizontal/>
      </border>
    </dxf>
    <dxf>
      <font>
        <color theme="0" tint="-0.499984740745262"/>
      </font>
      <fill>
        <patternFill>
          <bgColor rgb="FFFFE1E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rgb="FFFF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E1C8FF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4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4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E1C8AF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theme="4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theme="7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9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4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theme="5" tint="0.79998168889431442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FFFFCC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FFFFCC"/>
        </patternFill>
      </fill>
    </dxf>
    <dxf>
      <font>
        <b/>
        <i val="0"/>
      </font>
    </dxf>
    <dxf>
      <font>
        <color theme="0" tint="-0.499984740745262"/>
      </font>
      <fill>
        <patternFill>
          <bgColor rgb="FFE1C8FF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 tint="-0.499984740745262"/>
      </font>
      <fill>
        <patternFill>
          <bgColor rgb="FFE6C8FF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theme="5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rgb="FFE1C8FF"/>
        </patternFill>
      </fill>
    </dxf>
    <dxf>
      <font>
        <color theme="0" tint="-0.499984740745262"/>
      </font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rgb="FFE1C8FF"/>
        </patternFill>
      </fill>
    </dxf>
    <dxf>
      <font>
        <color theme="0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rgb="FFE1C8FF"/>
        </patternFill>
      </fill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rgb="FFFFCCFF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rgb="FFFFE1E1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9C5BCD"/>
      <color rgb="FF8A3CC4"/>
      <color rgb="FFE4D2F2"/>
      <color rgb="FFD5B8EA"/>
      <color rgb="FFFFAF00"/>
      <color rgb="FFFFB4B4"/>
      <color rgb="FFFFCD00"/>
      <color rgb="FFFFAAAA"/>
      <color rgb="FFFF9999"/>
      <color rgb="FFC369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19ED-4E79-473C-880E-C9A7F781A118}">
  <dimension ref="A1:P14"/>
  <sheetViews>
    <sheetView workbookViewId="0">
      <selection activeCell="G13" sqref="G13"/>
    </sheetView>
  </sheetViews>
  <sheetFormatPr defaultRowHeight="15" x14ac:dyDescent="0.25"/>
  <sheetData>
    <row r="1" spans="1:16" x14ac:dyDescent="0.25">
      <c r="A1" s="2" t="s">
        <v>140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 t="s">
        <v>153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 t="s">
        <v>138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 t="s">
        <v>154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" t="s">
        <v>139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 t="s">
        <v>156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 t="s">
        <v>141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 t="s">
        <v>142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 t="s">
        <v>143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 t="s">
        <v>155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A306"/>
  <sheetViews>
    <sheetView tabSelected="1" workbookViewId="0">
      <selection activeCell="G27" sqref="G15:G27"/>
    </sheetView>
  </sheetViews>
  <sheetFormatPr defaultColWidth="9.140625" defaultRowHeight="15" x14ac:dyDescent="0.25"/>
  <cols>
    <col min="1" max="1" width="2.140625" style="38" customWidth="1"/>
    <col min="2" max="2" width="2.7109375" style="4" customWidth="1"/>
    <col min="3" max="3" width="9.140625" style="4"/>
    <col min="4" max="4" width="11.28515625" style="15" customWidth="1"/>
    <col min="5" max="5" width="32.140625" style="4" customWidth="1"/>
    <col min="6" max="7" width="5.7109375" style="4" customWidth="1"/>
    <col min="8" max="8" width="3.5703125" style="4" customWidth="1"/>
    <col min="9" max="9" width="3.5703125" style="38" customWidth="1"/>
    <col min="10" max="10" width="9.140625" style="38"/>
    <col min="11" max="11" width="11.28515625" style="72" customWidth="1"/>
    <col min="12" max="12" width="32.28515625" style="38" customWidth="1"/>
    <col min="13" max="13" width="5.7109375" style="38" customWidth="1"/>
    <col min="14" max="14" width="3" style="84" customWidth="1"/>
    <col min="15" max="15" width="3.5703125" style="85" customWidth="1"/>
    <col min="16" max="16" width="8.5703125" style="38" customWidth="1"/>
    <col min="17" max="21" width="4.28515625" style="72" customWidth="1"/>
    <col min="22" max="24" width="2.140625" style="72" customWidth="1"/>
    <col min="25" max="25" width="5.42578125" style="72" customWidth="1"/>
    <col min="26" max="26" width="1.7109375" style="72" customWidth="1"/>
    <col min="27" max="27" width="5.140625" style="72" customWidth="1"/>
    <col min="28" max="29" width="2.140625" style="72" customWidth="1"/>
    <col min="30" max="30" width="4.28515625" style="72" customWidth="1"/>
    <col min="31" max="32" width="2.140625" style="72" customWidth="1"/>
    <col min="33" max="33" width="4.28515625" style="38" customWidth="1"/>
    <col min="34" max="35" width="2.140625" style="72" customWidth="1"/>
    <col min="36" max="39" width="4.28515625" style="72" customWidth="1"/>
    <col min="40" max="41" width="2.140625" style="72" customWidth="1"/>
    <col min="42" max="42" width="2.140625" style="38" customWidth="1"/>
    <col min="43" max="45" width="4.28515625" style="72" customWidth="1"/>
    <col min="46" max="47" width="2.140625" style="72" customWidth="1"/>
    <col min="48" max="48" width="4.28515625" style="72" customWidth="1"/>
    <col min="49" max="50" width="2.140625" style="72" customWidth="1"/>
    <col min="51" max="51" width="3.5703125" style="84" customWidth="1"/>
    <col min="52" max="53" width="4.28515625" style="38" customWidth="1"/>
    <col min="54" max="73" width="9.140625" style="38"/>
    <col min="74" max="79" width="9.140625" style="4"/>
    <col min="80" max="16384" width="9.140625" style="15"/>
  </cols>
  <sheetData>
    <row r="1" spans="1:73" s="4" customFormat="1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</row>
    <row r="2" spans="1:73" s="4" customFormat="1" x14ac:dyDescent="0.25">
      <c r="A2" s="38"/>
      <c r="B2" s="5"/>
      <c r="C2" s="6"/>
      <c r="D2" s="6"/>
      <c r="E2" s="6"/>
      <c r="F2" s="6"/>
      <c r="G2" s="6"/>
      <c r="H2" s="7"/>
      <c r="I2" s="39"/>
      <c r="J2" s="40"/>
      <c r="K2" s="40"/>
      <c r="L2" s="40"/>
      <c r="M2" s="40"/>
      <c r="N2" s="40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1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</row>
    <row r="3" spans="1:73" s="4" customFormat="1" ht="15" customHeight="1" x14ac:dyDescent="0.25">
      <c r="A3" s="38"/>
      <c r="B3" s="8"/>
      <c r="C3" s="9" t="s">
        <v>119</v>
      </c>
      <c r="G3" s="165" t="s">
        <v>137</v>
      </c>
      <c r="H3" s="166"/>
      <c r="I3" s="42"/>
      <c r="J3" s="43" t="s">
        <v>120</v>
      </c>
      <c r="K3" s="38"/>
      <c r="L3" s="38"/>
      <c r="M3" s="38"/>
      <c r="N3" s="38"/>
      <c r="O3" s="42"/>
      <c r="P3" s="43" t="s">
        <v>119</v>
      </c>
      <c r="Q3" s="38"/>
      <c r="R3" s="38"/>
      <c r="S3" s="38"/>
      <c r="T3" s="38" t="s">
        <v>161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44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4" customFormat="1" ht="15" customHeight="1" x14ac:dyDescent="0.25">
      <c r="A4" s="38"/>
      <c r="B4" s="8"/>
      <c r="C4" s="10" t="s">
        <v>0</v>
      </c>
      <c r="D4" s="10" t="s">
        <v>151</v>
      </c>
      <c r="E4" s="10" t="s">
        <v>150</v>
      </c>
      <c r="F4" s="10" t="s">
        <v>1</v>
      </c>
      <c r="G4" s="165"/>
      <c r="H4" s="166"/>
      <c r="I4" s="45"/>
      <c r="J4" s="46" t="s">
        <v>0</v>
      </c>
      <c r="K4" s="47" t="s">
        <v>151</v>
      </c>
      <c r="L4" s="47" t="s">
        <v>150</v>
      </c>
      <c r="M4" s="47" t="s">
        <v>1</v>
      </c>
      <c r="N4" s="38"/>
      <c r="O4" s="42"/>
      <c r="P4" s="111" t="s">
        <v>62</v>
      </c>
      <c r="Q4" s="114" t="s">
        <v>89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6"/>
      <c r="AG4" s="117"/>
      <c r="AH4" s="114" t="s">
        <v>92</v>
      </c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6"/>
      <c r="AY4" s="44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1:73" ht="15" customHeight="1" x14ac:dyDescent="0.25">
      <c r="B5" s="8"/>
      <c r="C5" s="147" t="s">
        <v>89</v>
      </c>
      <c r="D5" s="11" t="s">
        <v>2</v>
      </c>
      <c r="E5" s="12" t="s">
        <v>33</v>
      </c>
      <c r="F5" s="13">
        <v>5</v>
      </c>
      <c r="G5" s="1" t="s">
        <v>121</v>
      </c>
      <c r="H5" s="14">
        <f>IF(G5="Ja",F5,0)</f>
        <v>5</v>
      </c>
      <c r="I5" s="48"/>
      <c r="J5" s="153" t="s">
        <v>144</v>
      </c>
      <c r="K5" s="49" t="s">
        <v>95</v>
      </c>
      <c r="L5" s="50" t="s">
        <v>33</v>
      </c>
      <c r="M5" s="51">
        <v>5</v>
      </c>
      <c r="N5" s="52">
        <f>IF(G5="Nee",M5,0)</f>
        <v>0</v>
      </c>
      <c r="O5" s="42"/>
      <c r="P5" s="112"/>
      <c r="Q5" s="118" t="s">
        <v>52</v>
      </c>
      <c r="R5" s="119"/>
      <c r="S5" s="119"/>
      <c r="T5" s="90" t="s">
        <v>53</v>
      </c>
      <c r="U5" s="90"/>
      <c r="V5" s="90"/>
      <c r="W5" s="90"/>
      <c r="X5" s="96"/>
      <c r="Y5" s="100" t="s">
        <v>56</v>
      </c>
      <c r="Z5" s="100"/>
      <c r="AA5" s="100"/>
      <c r="AB5" s="100"/>
      <c r="AC5" s="100"/>
      <c r="AD5" s="100"/>
      <c r="AE5" s="100"/>
      <c r="AF5" s="104"/>
      <c r="AG5" s="96"/>
      <c r="AH5" s="120" t="s">
        <v>57</v>
      </c>
      <c r="AI5" s="90"/>
      <c r="AJ5" s="90"/>
      <c r="AK5" s="90"/>
      <c r="AL5" s="119" t="s">
        <v>58</v>
      </c>
      <c r="AM5" s="119"/>
      <c r="AN5" s="119"/>
      <c r="AO5" s="119"/>
      <c r="AP5" s="96"/>
      <c r="AQ5" s="100" t="s">
        <v>61</v>
      </c>
      <c r="AR5" s="100"/>
      <c r="AS5" s="100"/>
      <c r="AT5" s="100"/>
      <c r="AU5" s="100"/>
      <c r="AV5" s="100"/>
      <c r="AW5" s="100"/>
      <c r="AX5" s="104"/>
      <c r="AY5" s="44"/>
    </row>
    <row r="6" spans="1:73" ht="15" customHeight="1" x14ac:dyDescent="0.25">
      <c r="B6" s="8"/>
      <c r="C6" s="148"/>
      <c r="D6" s="16" t="s">
        <v>3</v>
      </c>
      <c r="E6" s="4" t="s">
        <v>38</v>
      </c>
      <c r="F6" s="17">
        <v>5</v>
      </c>
      <c r="G6" s="1" t="s">
        <v>121</v>
      </c>
      <c r="H6" s="14">
        <f t="shared" ref="H6:H29" si="0">IF(G6="Ja",F6,0)</f>
        <v>5</v>
      </c>
      <c r="I6" s="48"/>
      <c r="J6" s="154"/>
      <c r="K6" s="53" t="s">
        <v>96</v>
      </c>
      <c r="L6" s="38" t="s">
        <v>38</v>
      </c>
      <c r="M6" s="54">
        <v>5</v>
      </c>
      <c r="N6" s="52">
        <f>IF(G6="Nee",M6,0)</f>
        <v>0</v>
      </c>
      <c r="O6" s="42"/>
      <c r="P6" s="113"/>
      <c r="Q6" s="105" t="s">
        <v>54</v>
      </c>
      <c r="R6" s="106"/>
      <c r="S6" s="106"/>
      <c r="T6" s="106"/>
      <c r="U6" s="106"/>
      <c r="V6" s="106"/>
      <c r="W6" s="106"/>
      <c r="X6" s="103"/>
      <c r="Y6" s="107" t="s">
        <v>55</v>
      </c>
      <c r="Z6" s="107"/>
      <c r="AA6" s="107"/>
      <c r="AB6" s="108"/>
      <c r="AC6" s="108"/>
      <c r="AD6" s="108"/>
      <c r="AE6" s="108"/>
      <c r="AF6" s="109"/>
      <c r="AG6" s="103"/>
      <c r="AH6" s="105" t="s">
        <v>59</v>
      </c>
      <c r="AI6" s="106"/>
      <c r="AJ6" s="106"/>
      <c r="AK6" s="106"/>
      <c r="AL6" s="106"/>
      <c r="AM6" s="106"/>
      <c r="AN6" s="106"/>
      <c r="AO6" s="106"/>
      <c r="AP6" s="103"/>
      <c r="AQ6" s="110" t="s">
        <v>60</v>
      </c>
      <c r="AR6" s="110"/>
      <c r="AS6" s="110"/>
      <c r="AT6" s="108"/>
      <c r="AU6" s="108"/>
      <c r="AV6" s="108"/>
      <c r="AW6" s="108"/>
      <c r="AX6" s="109"/>
      <c r="AY6" s="44"/>
    </row>
    <row r="7" spans="1:73" s="4" customFormat="1" ht="15" customHeight="1" x14ac:dyDescent="0.25">
      <c r="A7" s="38"/>
      <c r="B7" s="8"/>
      <c r="C7" s="148"/>
      <c r="D7" s="18" t="s">
        <v>4</v>
      </c>
      <c r="E7" s="19" t="s">
        <v>42</v>
      </c>
      <c r="F7" s="20">
        <v>5</v>
      </c>
      <c r="G7" s="1" t="s">
        <v>121</v>
      </c>
      <c r="H7" s="14">
        <f t="shared" si="0"/>
        <v>5</v>
      </c>
      <c r="I7" s="48"/>
      <c r="J7" s="154"/>
      <c r="K7" s="55" t="s">
        <v>97</v>
      </c>
      <c r="L7" s="56" t="s">
        <v>126</v>
      </c>
      <c r="M7" s="57">
        <v>5</v>
      </c>
      <c r="N7" s="52">
        <f>IF(G7="Nee",M7,0)</f>
        <v>0</v>
      </c>
      <c r="O7" s="42"/>
      <c r="P7" s="38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44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</row>
    <row r="8" spans="1:73" s="4" customFormat="1" ht="15" customHeight="1" x14ac:dyDescent="0.25">
      <c r="A8" s="38"/>
      <c r="B8" s="8"/>
      <c r="C8" s="148"/>
      <c r="D8" s="21" t="s">
        <v>5</v>
      </c>
      <c r="E8" s="4" t="s">
        <v>27</v>
      </c>
      <c r="F8" s="17">
        <v>10</v>
      </c>
      <c r="G8" s="1" t="s">
        <v>121</v>
      </c>
      <c r="H8" s="14">
        <f t="shared" si="0"/>
        <v>10</v>
      </c>
      <c r="I8" s="48"/>
      <c r="J8" s="154"/>
      <c r="K8" s="58" t="s">
        <v>98</v>
      </c>
      <c r="L8" s="38" t="s">
        <v>27</v>
      </c>
      <c r="M8" s="54">
        <v>10</v>
      </c>
      <c r="N8" s="52">
        <f>IF(G8="Nee",M8,0)</f>
        <v>0</v>
      </c>
      <c r="O8" s="42"/>
      <c r="P8" s="111" t="s">
        <v>63</v>
      </c>
      <c r="Q8" s="114" t="s">
        <v>90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6"/>
      <c r="AG8" s="117"/>
      <c r="AH8" s="114" t="s">
        <v>93</v>
      </c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6"/>
      <c r="AY8" s="44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73" ht="15" customHeight="1" x14ac:dyDescent="0.25">
      <c r="B9" s="8"/>
      <c r="C9" s="149"/>
      <c r="D9" s="22" t="s">
        <v>6</v>
      </c>
      <c r="E9" s="23" t="s">
        <v>34</v>
      </c>
      <c r="F9" s="24">
        <v>5</v>
      </c>
      <c r="G9" s="1" t="s">
        <v>121</v>
      </c>
      <c r="H9" s="14">
        <f t="shared" si="0"/>
        <v>5</v>
      </c>
      <c r="I9" s="48"/>
      <c r="J9" s="155"/>
      <c r="K9" s="59" t="s">
        <v>99</v>
      </c>
      <c r="L9" s="60" t="s">
        <v>127</v>
      </c>
      <c r="M9" s="61">
        <v>5</v>
      </c>
      <c r="N9" s="52">
        <f>IF(G12="Nee",M9,0)</f>
        <v>0</v>
      </c>
      <c r="O9" s="42"/>
      <c r="P9" s="112"/>
      <c r="Q9" s="121" t="s">
        <v>65</v>
      </c>
      <c r="R9" s="122"/>
      <c r="S9" s="122"/>
      <c r="T9" s="119" t="s">
        <v>66</v>
      </c>
      <c r="U9" s="119"/>
      <c r="V9" s="119"/>
      <c r="W9" s="119"/>
      <c r="X9" s="96"/>
      <c r="Y9" s="100" t="s">
        <v>69</v>
      </c>
      <c r="Z9" s="100"/>
      <c r="AA9" s="100"/>
      <c r="AB9" s="100"/>
      <c r="AC9" s="100"/>
      <c r="AD9" s="100"/>
      <c r="AE9" s="100"/>
      <c r="AF9" s="104"/>
      <c r="AG9" s="96"/>
      <c r="AH9" s="118" t="s">
        <v>70</v>
      </c>
      <c r="AI9" s="119"/>
      <c r="AJ9" s="119"/>
      <c r="AK9" s="119"/>
      <c r="AL9" s="90" t="s">
        <v>71</v>
      </c>
      <c r="AM9" s="90"/>
      <c r="AN9" s="90"/>
      <c r="AO9" s="90"/>
      <c r="AP9" s="96"/>
      <c r="AQ9" s="100" t="s">
        <v>73</v>
      </c>
      <c r="AR9" s="100"/>
      <c r="AS9" s="100"/>
      <c r="AT9" s="100"/>
      <c r="AU9" s="100"/>
      <c r="AV9" s="100"/>
      <c r="AW9" s="100"/>
      <c r="AX9" s="104"/>
      <c r="AY9" s="44"/>
    </row>
    <row r="10" spans="1:73" ht="15" customHeight="1" x14ac:dyDescent="0.25">
      <c r="B10" s="8"/>
      <c r="C10" s="147" t="s">
        <v>92</v>
      </c>
      <c r="D10" s="25" t="s">
        <v>7</v>
      </c>
      <c r="E10" s="12" t="s">
        <v>39</v>
      </c>
      <c r="F10" s="13">
        <v>5</v>
      </c>
      <c r="G10" s="1" t="s">
        <v>121</v>
      </c>
      <c r="H10" s="14">
        <f t="shared" si="0"/>
        <v>5</v>
      </c>
      <c r="I10" s="48"/>
      <c r="J10" s="153" t="s">
        <v>145</v>
      </c>
      <c r="K10" s="49" t="s">
        <v>100</v>
      </c>
      <c r="L10" s="50" t="s">
        <v>34</v>
      </c>
      <c r="M10" s="51">
        <v>5</v>
      </c>
      <c r="N10" s="52">
        <f>IF(G11="Nee",M10,0)</f>
        <v>0</v>
      </c>
      <c r="O10" s="42"/>
      <c r="P10" s="113"/>
      <c r="Q10" s="105" t="s">
        <v>67</v>
      </c>
      <c r="R10" s="106"/>
      <c r="S10" s="106"/>
      <c r="T10" s="106"/>
      <c r="U10" s="106"/>
      <c r="V10" s="106"/>
      <c r="W10" s="106"/>
      <c r="X10" s="103"/>
      <c r="Y10" s="123" t="s">
        <v>68</v>
      </c>
      <c r="Z10" s="123"/>
      <c r="AA10" s="123"/>
      <c r="AB10" s="108"/>
      <c r="AC10" s="108"/>
      <c r="AD10" s="108"/>
      <c r="AE10" s="108"/>
      <c r="AF10" s="109"/>
      <c r="AG10" s="103"/>
      <c r="AH10" s="124" t="s">
        <v>72</v>
      </c>
      <c r="AI10" s="110"/>
      <c r="AJ10" s="110"/>
      <c r="AK10" s="110"/>
      <c r="AL10" s="110"/>
      <c r="AM10" s="110"/>
      <c r="AN10" s="110"/>
      <c r="AO10" s="110"/>
      <c r="AP10" s="103"/>
      <c r="AQ10" s="125" t="s">
        <v>74</v>
      </c>
      <c r="AR10" s="125"/>
      <c r="AS10" s="125"/>
      <c r="AT10" s="108"/>
      <c r="AU10" s="108"/>
      <c r="AV10" s="108"/>
      <c r="AW10" s="108"/>
      <c r="AX10" s="109"/>
      <c r="AY10" s="44"/>
    </row>
    <row r="11" spans="1:73" s="4" customFormat="1" ht="15" customHeight="1" x14ac:dyDescent="0.25">
      <c r="A11" s="38"/>
      <c r="B11" s="8"/>
      <c r="C11" s="148"/>
      <c r="D11" s="26" t="s">
        <v>8</v>
      </c>
      <c r="E11" s="4" t="s">
        <v>35</v>
      </c>
      <c r="F11" s="17">
        <v>5</v>
      </c>
      <c r="G11" s="1" t="s">
        <v>121</v>
      </c>
      <c r="H11" s="14">
        <f t="shared" si="0"/>
        <v>5</v>
      </c>
      <c r="I11" s="48"/>
      <c r="J11" s="154"/>
      <c r="K11" s="53" t="s">
        <v>101</v>
      </c>
      <c r="L11" s="38" t="s">
        <v>39</v>
      </c>
      <c r="M11" s="54">
        <v>5</v>
      </c>
      <c r="N11" s="52">
        <f>IF(G10="Nee",M11,0)</f>
        <v>0</v>
      </c>
      <c r="O11" s="42"/>
      <c r="P11" s="38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44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</row>
    <row r="12" spans="1:73" s="4" customFormat="1" ht="15" customHeight="1" x14ac:dyDescent="0.25">
      <c r="A12" s="38"/>
      <c r="B12" s="8"/>
      <c r="C12" s="148"/>
      <c r="D12" s="18" t="s">
        <v>9</v>
      </c>
      <c r="E12" s="19" t="s">
        <v>43</v>
      </c>
      <c r="F12" s="20">
        <v>5</v>
      </c>
      <c r="G12" s="1" t="s">
        <v>121</v>
      </c>
      <c r="H12" s="14">
        <f t="shared" si="0"/>
        <v>5</v>
      </c>
      <c r="I12" s="48"/>
      <c r="J12" s="154"/>
      <c r="K12" s="55" t="s">
        <v>102</v>
      </c>
      <c r="L12" s="56" t="s">
        <v>128</v>
      </c>
      <c r="M12" s="57">
        <v>5</v>
      </c>
      <c r="N12" s="52">
        <f>IF(G17="Nee",M12,0)</f>
        <v>5</v>
      </c>
      <c r="O12" s="42"/>
      <c r="P12" s="111" t="s">
        <v>64</v>
      </c>
      <c r="Q12" s="114" t="s">
        <v>91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  <c r="AG12" s="117"/>
      <c r="AH12" s="114" t="s">
        <v>94</v>
      </c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6"/>
      <c r="AY12" s="44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</row>
    <row r="13" spans="1:73" ht="15" customHeight="1" x14ac:dyDescent="0.25">
      <c r="B13" s="8"/>
      <c r="C13" s="148"/>
      <c r="D13" s="21" t="s">
        <v>10</v>
      </c>
      <c r="E13" s="4" t="s">
        <v>28</v>
      </c>
      <c r="F13" s="17">
        <v>10</v>
      </c>
      <c r="G13" s="1" t="s">
        <v>121</v>
      </c>
      <c r="H13" s="14">
        <f t="shared" si="0"/>
        <v>10</v>
      </c>
      <c r="I13" s="48"/>
      <c r="J13" s="154"/>
      <c r="K13" s="58" t="s">
        <v>103</v>
      </c>
      <c r="L13" s="38" t="s">
        <v>28</v>
      </c>
      <c r="M13" s="54">
        <v>10</v>
      </c>
      <c r="N13" s="52">
        <f>IF(G13="Nee",M13,0)</f>
        <v>0</v>
      </c>
      <c r="O13" s="42"/>
      <c r="P13" s="112"/>
      <c r="Q13" s="126" t="s">
        <v>51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8"/>
      <c r="AG13" s="96"/>
      <c r="AH13" s="132" t="s">
        <v>75</v>
      </c>
      <c r="AI13" s="100"/>
      <c r="AJ13" s="100"/>
      <c r="AK13" s="100"/>
      <c r="AL13" s="100"/>
      <c r="AM13" s="100"/>
      <c r="AN13" s="100"/>
      <c r="AO13" s="100"/>
      <c r="AP13" s="96"/>
      <c r="AQ13" s="100" t="s">
        <v>77</v>
      </c>
      <c r="AR13" s="100"/>
      <c r="AS13" s="100"/>
      <c r="AT13" s="100"/>
      <c r="AU13" s="100"/>
      <c r="AV13" s="100"/>
      <c r="AW13" s="100"/>
      <c r="AX13" s="104"/>
      <c r="AY13" s="44"/>
    </row>
    <row r="14" spans="1:73" ht="15" customHeight="1" x14ac:dyDescent="0.25">
      <c r="B14" s="8"/>
      <c r="C14" s="149"/>
      <c r="D14" s="27" t="s">
        <v>11</v>
      </c>
      <c r="E14" s="23" t="s">
        <v>45</v>
      </c>
      <c r="F14" s="24">
        <v>5</v>
      </c>
      <c r="G14" s="1" t="s">
        <v>121</v>
      </c>
      <c r="H14" s="14">
        <f t="shared" si="0"/>
        <v>5</v>
      </c>
      <c r="I14" s="48"/>
      <c r="J14" s="155"/>
      <c r="K14" s="62" t="s">
        <v>104</v>
      </c>
      <c r="L14" s="60" t="s">
        <v>35</v>
      </c>
      <c r="M14" s="61">
        <v>5</v>
      </c>
      <c r="N14" s="52">
        <f>IF(G9="Nee",M14,0)</f>
        <v>0</v>
      </c>
      <c r="O14" s="42"/>
      <c r="P14" s="113"/>
      <c r="Q14" s="129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1"/>
      <c r="AG14" s="103"/>
      <c r="AH14" s="133" t="s">
        <v>76</v>
      </c>
      <c r="AI14" s="125"/>
      <c r="AJ14" s="125"/>
      <c r="AK14" s="125"/>
      <c r="AL14" s="108"/>
      <c r="AM14" s="108"/>
      <c r="AN14" s="108"/>
      <c r="AO14" s="108"/>
      <c r="AP14" s="103"/>
      <c r="AQ14" s="110" t="s">
        <v>78</v>
      </c>
      <c r="AR14" s="110"/>
      <c r="AS14" s="110"/>
      <c r="AT14" s="108"/>
      <c r="AU14" s="108"/>
      <c r="AV14" s="108"/>
      <c r="AW14" s="108"/>
      <c r="AX14" s="109"/>
      <c r="AY14" s="44"/>
    </row>
    <row r="15" spans="1:73" s="4" customFormat="1" ht="15" customHeight="1" x14ac:dyDescent="0.25">
      <c r="A15" s="38"/>
      <c r="B15" s="8"/>
      <c r="C15" s="147" t="s">
        <v>90</v>
      </c>
      <c r="D15" s="28" t="s">
        <v>14</v>
      </c>
      <c r="E15" s="12" t="s">
        <v>48</v>
      </c>
      <c r="F15" s="13">
        <v>5</v>
      </c>
      <c r="G15" s="1" t="s">
        <v>122</v>
      </c>
      <c r="H15" s="14">
        <f t="shared" si="0"/>
        <v>0</v>
      </c>
      <c r="I15" s="48"/>
      <c r="J15" s="153" t="s">
        <v>146</v>
      </c>
      <c r="K15" s="63" t="s">
        <v>105</v>
      </c>
      <c r="L15" s="50" t="s">
        <v>29</v>
      </c>
      <c r="M15" s="51">
        <v>10</v>
      </c>
      <c r="N15" s="52">
        <f>IF(G18="Nee",M15,0)</f>
        <v>10</v>
      </c>
      <c r="O15" s="64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5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</row>
    <row r="16" spans="1:73" s="4" customFormat="1" ht="15" customHeight="1" x14ac:dyDescent="0.25">
      <c r="A16" s="38"/>
      <c r="B16" s="8"/>
      <c r="C16" s="148"/>
      <c r="D16" s="26" t="s">
        <v>13</v>
      </c>
      <c r="E16" s="4" t="s">
        <v>36</v>
      </c>
      <c r="F16" s="17">
        <v>5</v>
      </c>
      <c r="G16" s="1" t="s">
        <v>122</v>
      </c>
      <c r="H16" s="14">
        <f t="shared" si="0"/>
        <v>0</v>
      </c>
      <c r="I16" s="48"/>
      <c r="J16" s="154"/>
      <c r="K16" s="66" t="s">
        <v>106</v>
      </c>
      <c r="L16" s="56" t="s">
        <v>136</v>
      </c>
      <c r="M16" s="57">
        <v>5</v>
      </c>
      <c r="N16" s="52">
        <f>IF(G15="Nee",M16,0)</f>
        <v>5</v>
      </c>
      <c r="O16" s="67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6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</row>
    <row r="17" spans="1:73" s="4" customFormat="1" ht="15" customHeight="1" x14ac:dyDescent="0.25">
      <c r="A17" s="38"/>
      <c r="B17" s="8"/>
      <c r="C17" s="148"/>
      <c r="D17" s="18" t="s">
        <v>12</v>
      </c>
      <c r="E17" s="19" t="s">
        <v>44</v>
      </c>
      <c r="F17" s="20">
        <v>5</v>
      </c>
      <c r="G17" s="1" t="s">
        <v>122</v>
      </c>
      <c r="H17" s="14">
        <f t="shared" si="0"/>
        <v>0</v>
      </c>
      <c r="I17" s="48"/>
      <c r="J17" s="154"/>
      <c r="K17" s="69" t="s">
        <v>118</v>
      </c>
      <c r="L17" s="38" t="s">
        <v>36</v>
      </c>
      <c r="M17" s="54">
        <v>5</v>
      </c>
      <c r="N17" s="52">
        <f>IF(G20="Nee",M17,0)</f>
        <v>5</v>
      </c>
      <c r="O17" s="42"/>
      <c r="P17" s="43" t="s">
        <v>120</v>
      </c>
      <c r="Q17" s="38"/>
      <c r="R17" s="38"/>
      <c r="S17" s="38"/>
      <c r="T17" s="86" t="s">
        <v>159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44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</row>
    <row r="18" spans="1:73" s="4" customFormat="1" ht="15" customHeight="1" x14ac:dyDescent="0.25">
      <c r="A18" s="38"/>
      <c r="B18" s="8"/>
      <c r="C18" s="148"/>
      <c r="D18" s="21" t="s">
        <v>15</v>
      </c>
      <c r="E18" s="4" t="s">
        <v>29</v>
      </c>
      <c r="F18" s="17">
        <v>10</v>
      </c>
      <c r="G18" s="1" t="s">
        <v>122</v>
      </c>
      <c r="H18" s="14">
        <f t="shared" si="0"/>
        <v>0</v>
      </c>
      <c r="I18" s="48"/>
      <c r="J18" s="154"/>
      <c r="K18" s="70" t="s">
        <v>107</v>
      </c>
      <c r="L18" s="38" t="s">
        <v>135</v>
      </c>
      <c r="M18" s="54">
        <v>5</v>
      </c>
      <c r="N18" s="52">
        <f>IF(G24="Nee",M18,0)</f>
        <v>5</v>
      </c>
      <c r="O18" s="42"/>
      <c r="P18" s="111" t="s">
        <v>62</v>
      </c>
      <c r="Q18" s="114" t="s">
        <v>144</v>
      </c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  <c r="AG18" s="117"/>
      <c r="AH18" s="159" t="s">
        <v>145</v>
      </c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1"/>
      <c r="AY18" s="44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</row>
    <row r="19" spans="1:73" ht="15" customHeight="1" x14ac:dyDescent="0.25">
      <c r="B19" s="8"/>
      <c r="C19" s="149"/>
      <c r="D19" s="31" t="s">
        <v>16</v>
      </c>
      <c r="E19" s="23" t="s">
        <v>40</v>
      </c>
      <c r="F19" s="24">
        <v>5</v>
      </c>
      <c r="G19" s="1" t="s">
        <v>122</v>
      </c>
      <c r="H19" s="14">
        <f>IF(G19="Ja",F19,0)</f>
        <v>0</v>
      </c>
      <c r="I19" s="48"/>
      <c r="J19" s="155"/>
      <c r="K19" s="59" t="s">
        <v>108</v>
      </c>
      <c r="L19" s="60" t="s">
        <v>129</v>
      </c>
      <c r="M19" s="61">
        <v>5</v>
      </c>
      <c r="N19" s="52">
        <f>IF(G14="Nee",M19,0)</f>
        <v>0</v>
      </c>
      <c r="O19" s="42"/>
      <c r="P19" s="112"/>
      <c r="Q19" s="118" t="s">
        <v>52</v>
      </c>
      <c r="R19" s="119"/>
      <c r="S19" s="119"/>
      <c r="T19" s="119"/>
      <c r="U19" s="119"/>
      <c r="V19" s="92" t="s">
        <v>88</v>
      </c>
      <c r="W19" s="95" t="s">
        <v>87</v>
      </c>
      <c r="X19" s="96"/>
      <c r="Y19" s="100" t="s">
        <v>56</v>
      </c>
      <c r="Z19" s="100"/>
      <c r="AA19" s="100"/>
      <c r="AB19" s="100"/>
      <c r="AC19" s="100"/>
      <c r="AD19" s="100"/>
      <c r="AE19" s="100"/>
      <c r="AF19" s="142" t="s">
        <v>88</v>
      </c>
      <c r="AG19" s="96"/>
      <c r="AH19" s="144" t="s">
        <v>55</v>
      </c>
      <c r="AI19" s="119"/>
      <c r="AJ19" s="119"/>
      <c r="AK19" s="119"/>
      <c r="AL19" s="119"/>
      <c r="AM19" s="119"/>
      <c r="AN19" s="92" t="s">
        <v>88</v>
      </c>
      <c r="AO19" s="95" t="s">
        <v>87</v>
      </c>
      <c r="AP19" s="96"/>
      <c r="AQ19" s="100" t="s">
        <v>61</v>
      </c>
      <c r="AR19" s="100"/>
      <c r="AS19" s="100"/>
      <c r="AT19" s="100"/>
      <c r="AU19" s="100"/>
      <c r="AV19" s="100"/>
      <c r="AW19" s="100"/>
      <c r="AX19" s="97" t="s">
        <v>88</v>
      </c>
      <c r="AY19" s="44"/>
    </row>
    <row r="20" spans="1:73" ht="15" customHeight="1" x14ac:dyDescent="0.25">
      <c r="B20" s="8"/>
      <c r="C20" s="147" t="s">
        <v>93</v>
      </c>
      <c r="D20" s="11" t="s">
        <v>17</v>
      </c>
      <c r="E20" s="12" t="s">
        <v>37</v>
      </c>
      <c r="F20" s="13">
        <v>5</v>
      </c>
      <c r="G20" s="1" t="s">
        <v>122</v>
      </c>
      <c r="H20" s="14">
        <f t="shared" si="0"/>
        <v>0</v>
      </c>
      <c r="I20" s="48"/>
      <c r="J20" s="153" t="s">
        <v>147</v>
      </c>
      <c r="K20" s="63" t="s">
        <v>109</v>
      </c>
      <c r="L20" s="50" t="s">
        <v>30</v>
      </c>
      <c r="M20" s="51">
        <v>10</v>
      </c>
      <c r="N20" s="52">
        <f>IF(G23="Nee",M20,0)</f>
        <v>10</v>
      </c>
      <c r="O20" s="42"/>
      <c r="P20" s="112"/>
      <c r="Q20" s="120" t="s">
        <v>53</v>
      </c>
      <c r="R20" s="90"/>
      <c r="S20" s="90"/>
      <c r="T20" s="90"/>
      <c r="U20" s="90"/>
      <c r="V20" s="92"/>
      <c r="W20" s="95"/>
      <c r="X20" s="96"/>
      <c r="Y20" s="100"/>
      <c r="Z20" s="100"/>
      <c r="AA20" s="100"/>
      <c r="AB20" s="100"/>
      <c r="AC20" s="100"/>
      <c r="AD20" s="100"/>
      <c r="AE20" s="100"/>
      <c r="AF20" s="142"/>
      <c r="AG20" s="96"/>
      <c r="AH20" s="138" t="s">
        <v>57</v>
      </c>
      <c r="AI20" s="93"/>
      <c r="AJ20" s="93"/>
      <c r="AK20" s="93"/>
      <c r="AL20" s="93"/>
      <c r="AM20" s="93"/>
      <c r="AN20" s="92"/>
      <c r="AO20" s="95"/>
      <c r="AP20" s="96"/>
      <c r="AQ20" s="100"/>
      <c r="AR20" s="100"/>
      <c r="AS20" s="100"/>
      <c r="AT20" s="100"/>
      <c r="AU20" s="100"/>
      <c r="AV20" s="100"/>
      <c r="AW20" s="100"/>
      <c r="AX20" s="97"/>
      <c r="AY20" s="44"/>
    </row>
    <row r="21" spans="1:73" ht="15" customHeight="1" x14ac:dyDescent="0.25">
      <c r="B21" s="8"/>
      <c r="C21" s="148"/>
      <c r="D21" s="16" t="s">
        <v>18</v>
      </c>
      <c r="E21" s="4" t="s">
        <v>41</v>
      </c>
      <c r="F21" s="17">
        <v>5</v>
      </c>
      <c r="G21" s="1" t="s">
        <v>122</v>
      </c>
      <c r="H21" s="14">
        <f t="shared" si="0"/>
        <v>0</v>
      </c>
      <c r="I21" s="48"/>
      <c r="J21" s="154"/>
      <c r="K21" s="71" t="s">
        <v>110</v>
      </c>
      <c r="L21" s="56" t="s">
        <v>40</v>
      </c>
      <c r="M21" s="57">
        <v>5</v>
      </c>
      <c r="N21" s="52">
        <f>IF(G19="Nee",M21,0)</f>
        <v>5</v>
      </c>
      <c r="O21" s="42"/>
      <c r="P21" s="113"/>
      <c r="Q21" s="139" t="s">
        <v>79</v>
      </c>
      <c r="R21" s="140"/>
      <c r="S21" s="140"/>
      <c r="T21" s="140"/>
      <c r="U21" s="140"/>
      <c r="V21" s="134"/>
      <c r="W21" s="135"/>
      <c r="X21" s="103"/>
      <c r="Y21" s="140" t="s">
        <v>80</v>
      </c>
      <c r="Z21" s="140"/>
      <c r="AA21" s="140"/>
      <c r="AB21" s="140"/>
      <c r="AC21" s="140"/>
      <c r="AD21" s="140"/>
      <c r="AE21" s="140"/>
      <c r="AF21" s="143"/>
      <c r="AG21" s="103"/>
      <c r="AH21" s="141" t="s">
        <v>81</v>
      </c>
      <c r="AI21" s="88"/>
      <c r="AJ21" s="88"/>
      <c r="AK21" s="88"/>
      <c r="AL21" s="88"/>
      <c r="AM21" s="88"/>
      <c r="AN21" s="145"/>
      <c r="AO21" s="146"/>
      <c r="AP21" s="136"/>
      <c r="AQ21" s="87" t="s">
        <v>58</v>
      </c>
      <c r="AR21" s="87"/>
      <c r="AS21" s="87"/>
      <c r="AT21" s="87"/>
      <c r="AU21" s="87"/>
      <c r="AV21" s="87"/>
      <c r="AW21" s="87"/>
      <c r="AX21" s="137"/>
      <c r="AY21" s="44"/>
    </row>
    <row r="22" spans="1:73" s="4" customFormat="1" ht="15" customHeight="1" x14ac:dyDescent="0.25">
      <c r="A22" s="38"/>
      <c r="B22" s="8"/>
      <c r="C22" s="148"/>
      <c r="D22" s="32" t="s">
        <v>19</v>
      </c>
      <c r="E22" s="19" t="s">
        <v>46</v>
      </c>
      <c r="F22" s="20">
        <v>5</v>
      </c>
      <c r="G22" s="1" t="s">
        <v>122</v>
      </c>
      <c r="H22" s="14">
        <f t="shared" si="0"/>
        <v>0</v>
      </c>
      <c r="I22" s="48"/>
      <c r="J22" s="154"/>
      <c r="K22" s="70" t="s">
        <v>111</v>
      </c>
      <c r="L22" s="38" t="s">
        <v>134</v>
      </c>
      <c r="M22" s="54">
        <v>5</v>
      </c>
      <c r="N22" s="52">
        <f>IF(G27="Nee",M22,0)</f>
        <v>5</v>
      </c>
      <c r="O22" s="42"/>
      <c r="P22" s="38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44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</row>
    <row r="23" spans="1:73" s="4" customFormat="1" ht="15" customHeight="1" x14ac:dyDescent="0.25">
      <c r="A23" s="38"/>
      <c r="B23" s="8"/>
      <c r="C23" s="148"/>
      <c r="D23" s="21" t="s">
        <v>20</v>
      </c>
      <c r="E23" s="4" t="s">
        <v>30</v>
      </c>
      <c r="F23" s="17">
        <v>10</v>
      </c>
      <c r="G23" s="1" t="s">
        <v>122</v>
      </c>
      <c r="H23" s="14">
        <f t="shared" si="0"/>
        <v>0</v>
      </c>
      <c r="I23" s="48"/>
      <c r="J23" s="154"/>
      <c r="K23" s="53" t="s">
        <v>112</v>
      </c>
      <c r="L23" s="38" t="s">
        <v>41</v>
      </c>
      <c r="M23" s="54">
        <v>5</v>
      </c>
      <c r="N23" s="52">
        <f>IF(G21="Nee",M23,0)</f>
        <v>5</v>
      </c>
      <c r="O23" s="42"/>
      <c r="P23" s="162" t="s">
        <v>63</v>
      </c>
      <c r="Q23" s="159" t="s">
        <v>146</v>
      </c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1"/>
      <c r="AG23" s="117"/>
      <c r="AH23" s="159" t="s">
        <v>147</v>
      </c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1"/>
      <c r="AY23" s="44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</row>
    <row r="24" spans="1:73" ht="15" customHeight="1" x14ac:dyDescent="0.25">
      <c r="B24" s="8"/>
      <c r="C24" s="149"/>
      <c r="D24" s="33" t="s">
        <v>21</v>
      </c>
      <c r="E24" s="23" t="s">
        <v>49</v>
      </c>
      <c r="F24" s="24">
        <v>5</v>
      </c>
      <c r="G24" s="1" t="s">
        <v>122</v>
      </c>
      <c r="H24" s="14">
        <f t="shared" si="0"/>
        <v>0</v>
      </c>
      <c r="I24" s="48"/>
      <c r="J24" s="155"/>
      <c r="K24" s="59" t="s">
        <v>113</v>
      </c>
      <c r="L24" s="60" t="s">
        <v>130</v>
      </c>
      <c r="M24" s="61">
        <v>5</v>
      </c>
      <c r="N24" s="52">
        <f>IF(G22="Nee",M24,0)</f>
        <v>5</v>
      </c>
      <c r="O24" s="42"/>
      <c r="P24" s="163"/>
      <c r="Q24" s="182" t="s">
        <v>69</v>
      </c>
      <c r="R24" s="100"/>
      <c r="S24" s="100"/>
      <c r="T24" s="100"/>
      <c r="U24" s="100"/>
      <c r="V24" s="92" t="s">
        <v>88</v>
      </c>
      <c r="W24" s="95" t="s">
        <v>87</v>
      </c>
      <c r="X24" s="96"/>
      <c r="Y24" s="119" t="s">
        <v>66</v>
      </c>
      <c r="Z24" s="91"/>
      <c r="AA24" s="91"/>
      <c r="AB24" s="122" t="s">
        <v>74</v>
      </c>
      <c r="AC24" s="93"/>
      <c r="AD24" s="93"/>
      <c r="AE24" s="93"/>
      <c r="AF24" s="97" t="s">
        <v>88</v>
      </c>
      <c r="AG24" s="96"/>
      <c r="AH24" s="182" t="s">
        <v>73</v>
      </c>
      <c r="AI24" s="100"/>
      <c r="AJ24" s="100"/>
      <c r="AK24" s="100"/>
      <c r="AL24" s="100"/>
      <c r="AM24" s="100"/>
      <c r="AN24" s="92" t="s">
        <v>88</v>
      </c>
      <c r="AO24" s="95" t="s">
        <v>87</v>
      </c>
      <c r="AP24" s="96"/>
      <c r="AQ24" s="122" t="s">
        <v>76</v>
      </c>
      <c r="AR24" s="93"/>
      <c r="AS24" s="93"/>
      <c r="AT24" s="93"/>
      <c r="AU24" s="93"/>
      <c r="AV24" s="93"/>
      <c r="AW24" s="93"/>
      <c r="AX24" s="97" t="s">
        <v>88</v>
      </c>
      <c r="AY24" s="44"/>
    </row>
    <row r="25" spans="1:73" ht="15" customHeight="1" x14ac:dyDescent="0.25">
      <c r="B25" s="8"/>
      <c r="C25" s="34" t="s">
        <v>91</v>
      </c>
      <c r="D25" s="35" t="s">
        <v>51</v>
      </c>
      <c r="E25" s="36" t="s">
        <v>22</v>
      </c>
      <c r="F25" s="37">
        <v>30</v>
      </c>
      <c r="G25" s="1" t="s">
        <v>122</v>
      </c>
      <c r="H25" s="14">
        <f t="shared" si="0"/>
        <v>0</v>
      </c>
      <c r="I25" s="48"/>
      <c r="J25" s="73" t="s">
        <v>148</v>
      </c>
      <c r="K25" s="74" t="s">
        <v>51</v>
      </c>
      <c r="L25" s="75" t="s">
        <v>22</v>
      </c>
      <c r="M25" s="76">
        <v>30</v>
      </c>
      <c r="N25" s="52">
        <f>IF(G25="Nee",M25,0)</f>
        <v>30</v>
      </c>
      <c r="O25" s="42"/>
      <c r="P25" s="163"/>
      <c r="Q25" s="182"/>
      <c r="R25" s="100"/>
      <c r="S25" s="100"/>
      <c r="T25" s="100"/>
      <c r="U25" s="100"/>
      <c r="V25" s="92"/>
      <c r="W25" s="95"/>
      <c r="X25" s="96"/>
      <c r="Y25" s="91"/>
      <c r="Z25" s="91"/>
      <c r="AA25" s="91"/>
      <c r="AB25" s="93"/>
      <c r="AC25" s="93"/>
      <c r="AD25" s="93"/>
      <c r="AE25" s="93"/>
      <c r="AF25" s="97"/>
      <c r="AG25" s="96"/>
      <c r="AH25" s="182"/>
      <c r="AI25" s="100"/>
      <c r="AJ25" s="100"/>
      <c r="AK25" s="100"/>
      <c r="AL25" s="100"/>
      <c r="AM25" s="100"/>
      <c r="AN25" s="92"/>
      <c r="AO25" s="95"/>
      <c r="AP25" s="96"/>
      <c r="AQ25" s="90" t="s">
        <v>71</v>
      </c>
      <c r="AR25" s="91"/>
      <c r="AS25" s="91"/>
      <c r="AT25" s="91"/>
      <c r="AU25" s="91"/>
      <c r="AV25" s="91"/>
      <c r="AW25" s="91"/>
      <c r="AX25" s="97"/>
      <c r="AY25" s="44"/>
    </row>
    <row r="26" spans="1:73" ht="15" customHeight="1" x14ac:dyDescent="0.25">
      <c r="B26" s="8"/>
      <c r="C26" s="150" t="s">
        <v>125</v>
      </c>
      <c r="D26" s="29" t="s">
        <v>25</v>
      </c>
      <c r="E26" s="12" t="s">
        <v>32</v>
      </c>
      <c r="F26" s="13">
        <v>10</v>
      </c>
      <c r="G26" s="1" t="s">
        <v>122</v>
      </c>
      <c r="H26" s="14">
        <f t="shared" si="0"/>
        <v>0</v>
      </c>
      <c r="I26" s="48"/>
      <c r="J26" s="156" t="s">
        <v>149</v>
      </c>
      <c r="K26" s="63" t="s">
        <v>114</v>
      </c>
      <c r="L26" s="50" t="s">
        <v>131</v>
      </c>
      <c r="M26" s="51">
        <v>10</v>
      </c>
      <c r="N26" s="52">
        <f>IF(G26="Nee",M26,0)</f>
        <v>10</v>
      </c>
      <c r="O26" s="42"/>
      <c r="P26" s="164"/>
      <c r="Q26" s="167" t="s">
        <v>65</v>
      </c>
      <c r="R26" s="89"/>
      <c r="S26" s="89"/>
      <c r="T26" s="89"/>
      <c r="U26" s="89"/>
      <c r="V26" s="145"/>
      <c r="W26" s="146"/>
      <c r="X26" s="136"/>
      <c r="Y26" s="77" t="s">
        <v>82</v>
      </c>
      <c r="Z26" s="77" t="s">
        <v>158</v>
      </c>
      <c r="AA26" s="77" t="s">
        <v>81</v>
      </c>
      <c r="AB26" s="94"/>
      <c r="AC26" s="94"/>
      <c r="AD26" s="94"/>
      <c r="AE26" s="94"/>
      <c r="AF26" s="137"/>
      <c r="AG26" s="103"/>
      <c r="AH26" s="168" t="s">
        <v>68</v>
      </c>
      <c r="AI26" s="169"/>
      <c r="AJ26" s="169"/>
      <c r="AK26" s="169"/>
      <c r="AL26" s="169"/>
      <c r="AM26" s="169"/>
      <c r="AN26" s="145"/>
      <c r="AO26" s="146"/>
      <c r="AP26" s="136"/>
      <c r="AQ26" s="101" t="s">
        <v>83</v>
      </c>
      <c r="AR26" s="101"/>
      <c r="AS26" s="101"/>
      <c r="AT26" s="101"/>
      <c r="AU26" s="101"/>
      <c r="AV26" s="101"/>
      <c r="AW26" s="101"/>
      <c r="AX26" s="137"/>
      <c r="AY26" s="44"/>
    </row>
    <row r="27" spans="1:73" ht="15" customHeight="1" x14ac:dyDescent="0.25">
      <c r="B27" s="8"/>
      <c r="C27" s="151"/>
      <c r="D27" s="30" t="s">
        <v>24</v>
      </c>
      <c r="E27" s="19" t="s">
        <v>50</v>
      </c>
      <c r="F27" s="20">
        <v>5</v>
      </c>
      <c r="G27" s="1" t="s">
        <v>122</v>
      </c>
      <c r="H27" s="14">
        <f t="shared" si="0"/>
        <v>0</v>
      </c>
      <c r="I27" s="48"/>
      <c r="J27" s="157"/>
      <c r="K27" s="78" t="s">
        <v>115</v>
      </c>
      <c r="L27" s="56" t="s">
        <v>37</v>
      </c>
      <c r="M27" s="57">
        <v>5</v>
      </c>
      <c r="N27" s="52">
        <f>IF(G16="Nee",M27,0)</f>
        <v>5</v>
      </c>
      <c r="O27" s="42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44"/>
    </row>
    <row r="28" spans="1:73" s="4" customFormat="1" ht="15" customHeight="1" x14ac:dyDescent="0.25">
      <c r="A28" s="38"/>
      <c r="B28" s="8"/>
      <c r="C28" s="151"/>
      <c r="D28" s="21" t="s">
        <v>23</v>
      </c>
      <c r="E28" s="4" t="s">
        <v>31</v>
      </c>
      <c r="F28" s="17">
        <v>10</v>
      </c>
      <c r="G28" s="1" t="s">
        <v>122</v>
      </c>
      <c r="H28" s="14">
        <f t="shared" si="0"/>
        <v>0</v>
      </c>
      <c r="I28" s="48"/>
      <c r="J28" s="157"/>
      <c r="K28" s="58" t="s">
        <v>116</v>
      </c>
      <c r="L28" s="38" t="s">
        <v>132</v>
      </c>
      <c r="M28" s="54">
        <v>10</v>
      </c>
      <c r="N28" s="52">
        <f>IF(G28="Nee",M28,0)</f>
        <v>10</v>
      </c>
      <c r="O28" s="42"/>
      <c r="P28" s="170" t="s">
        <v>64</v>
      </c>
      <c r="Q28" s="159" t="s">
        <v>148</v>
      </c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73"/>
      <c r="AH28" s="159" t="s">
        <v>152</v>
      </c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1"/>
      <c r="AY28" s="44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</row>
    <row r="29" spans="1:73" s="4" customFormat="1" ht="15" customHeight="1" x14ac:dyDescent="0.25">
      <c r="A29" s="38"/>
      <c r="B29" s="8"/>
      <c r="C29" s="152"/>
      <c r="D29" s="27" t="s">
        <v>26</v>
      </c>
      <c r="E29" s="23" t="s">
        <v>47</v>
      </c>
      <c r="F29" s="24">
        <v>5</v>
      </c>
      <c r="G29" s="1" t="s">
        <v>122</v>
      </c>
      <c r="H29" s="14">
        <f t="shared" si="0"/>
        <v>0</v>
      </c>
      <c r="I29" s="48"/>
      <c r="J29" s="158"/>
      <c r="K29" s="79" t="s">
        <v>117</v>
      </c>
      <c r="L29" s="60" t="s">
        <v>133</v>
      </c>
      <c r="M29" s="61">
        <v>5</v>
      </c>
      <c r="N29" s="52">
        <f>IF(G29="Nee",M29,0)</f>
        <v>5</v>
      </c>
      <c r="O29" s="42"/>
      <c r="P29" s="171"/>
      <c r="Q29" s="176" t="s">
        <v>51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177"/>
      <c r="AG29" s="174"/>
      <c r="AH29" s="181"/>
      <c r="AI29" s="100" t="s">
        <v>84</v>
      </c>
      <c r="AJ29" s="91"/>
      <c r="AK29" s="91"/>
      <c r="AL29" s="91"/>
      <c r="AM29" s="91"/>
      <c r="AN29" s="92" t="s">
        <v>88</v>
      </c>
      <c r="AO29" s="95" t="s">
        <v>87</v>
      </c>
      <c r="AP29" s="96"/>
      <c r="AQ29" s="100" t="s">
        <v>85</v>
      </c>
      <c r="AR29" s="100"/>
      <c r="AS29" s="100"/>
      <c r="AT29" s="100"/>
      <c r="AU29" s="100"/>
      <c r="AV29" s="100"/>
      <c r="AW29" s="100"/>
      <c r="AX29" s="97" t="s">
        <v>88</v>
      </c>
      <c r="AY29" s="44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</row>
    <row r="30" spans="1:73" ht="15" customHeight="1" x14ac:dyDescent="0.25">
      <c r="B30" s="42"/>
      <c r="C30" s="38"/>
      <c r="D30" s="38"/>
      <c r="E30" s="38"/>
      <c r="F30" s="38"/>
      <c r="G30" s="38"/>
      <c r="H30" s="44"/>
      <c r="I30" s="42"/>
      <c r="K30" s="38"/>
      <c r="N30" s="38"/>
      <c r="O30" s="42"/>
      <c r="P30" s="171"/>
      <c r="Q30" s="178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177"/>
      <c r="AG30" s="174"/>
      <c r="AH30" s="178"/>
      <c r="AI30" s="91"/>
      <c r="AJ30" s="91"/>
      <c r="AK30" s="91"/>
      <c r="AL30" s="91"/>
      <c r="AM30" s="91"/>
      <c r="AN30" s="93"/>
      <c r="AO30" s="93"/>
      <c r="AP30" s="93"/>
      <c r="AQ30" s="100"/>
      <c r="AR30" s="100"/>
      <c r="AS30" s="100"/>
      <c r="AT30" s="100"/>
      <c r="AU30" s="100"/>
      <c r="AV30" s="100"/>
      <c r="AW30" s="100"/>
      <c r="AX30" s="98"/>
      <c r="AY30" s="44"/>
    </row>
    <row r="31" spans="1:73" ht="15" customHeight="1" x14ac:dyDescent="0.25">
      <c r="B31" s="42"/>
      <c r="C31" s="38"/>
      <c r="D31" s="72"/>
      <c r="E31" s="80" t="s">
        <v>123</v>
      </c>
      <c r="F31" s="76">
        <f>SUM(H5:H29)</f>
        <v>60</v>
      </c>
      <c r="G31" s="38"/>
      <c r="H31" s="44"/>
      <c r="I31" s="42"/>
      <c r="K31" s="38"/>
      <c r="L31" s="80" t="s">
        <v>124</v>
      </c>
      <c r="M31" s="76">
        <f>SUM(M5:M29)</f>
        <v>180</v>
      </c>
      <c r="N31" s="38"/>
      <c r="O31" s="42"/>
      <c r="P31" s="172"/>
      <c r="Q31" s="179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180"/>
      <c r="AG31" s="175"/>
      <c r="AH31" s="179"/>
      <c r="AI31" s="89" t="s">
        <v>76</v>
      </c>
      <c r="AJ31" s="88"/>
      <c r="AK31" s="88"/>
      <c r="AL31" s="87" t="s">
        <v>70</v>
      </c>
      <c r="AM31" s="88"/>
      <c r="AN31" s="94"/>
      <c r="AO31" s="94"/>
      <c r="AP31" s="94"/>
      <c r="AQ31" s="101" t="s">
        <v>86</v>
      </c>
      <c r="AR31" s="94"/>
      <c r="AS31" s="94"/>
      <c r="AT31" s="94"/>
      <c r="AU31" s="94"/>
      <c r="AV31" s="94"/>
      <c r="AW31" s="94"/>
      <c r="AX31" s="99"/>
      <c r="AY31" s="44"/>
    </row>
    <row r="32" spans="1:73" s="4" customFormat="1" ht="33.75" customHeight="1" x14ac:dyDescent="0.25">
      <c r="A32" s="38"/>
      <c r="B32" s="81"/>
      <c r="C32" s="102" t="s">
        <v>157</v>
      </c>
      <c r="D32" s="102"/>
      <c r="E32" s="102"/>
      <c r="F32" s="102"/>
      <c r="G32" s="102"/>
      <c r="H32" s="83"/>
      <c r="I32" s="81"/>
      <c r="J32" s="82"/>
      <c r="K32" s="82"/>
      <c r="L32" s="82"/>
      <c r="M32" s="82"/>
      <c r="N32" s="82"/>
      <c r="O32" s="81"/>
      <c r="P32" s="102" t="s">
        <v>162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83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</row>
    <row r="33" spans="1:73" s="4" customFormat="1" ht="1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 t="s">
        <v>160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</row>
    <row r="34" spans="1:73" s="4" customFormat="1" ht="1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</row>
    <row r="35" spans="1:73" s="4" customFormat="1" ht="1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</row>
    <row r="36" spans="1:73" s="4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</row>
    <row r="37" spans="1:73" s="4" customForma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</row>
    <row r="38" spans="1:73" s="4" customForma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</row>
    <row r="39" spans="1:73" s="4" customForma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</row>
    <row r="40" spans="1:73" s="4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</row>
    <row r="41" spans="1:73" s="4" customForma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</row>
    <row r="42" spans="1:73" s="4" customForma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</row>
    <row r="43" spans="1:73" s="4" customForma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</row>
    <row r="44" spans="1:73" s="4" customForma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</row>
    <row r="45" spans="1:73" s="4" customForma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</row>
    <row r="46" spans="1:73" s="4" customForma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</row>
    <row r="47" spans="1:73" s="4" customForma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</row>
    <row r="48" spans="1:73" s="4" customForma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</row>
    <row r="49" spans="1:73" s="4" customForma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</row>
    <row r="50" spans="1:73" s="4" customForma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</row>
    <row r="51" spans="1:73" s="4" customForma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</row>
    <row r="52" spans="1:73" s="4" customForma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</row>
    <row r="53" spans="1:73" s="4" customForma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</row>
    <row r="54" spans="1:73" s="4" customForma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</row>
    <row r="55" spans="1:73" s="4" customForma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</row>
    <row r="56" spans="1:73" s="4" customForma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</row>
    <row r="57" spans="1:73" s="4" customForma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</row>
    <row r="58" spans="1:73" s="4" customForma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</row>
    <row r="59" spans="1:73" s="4" customForma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</row>
    <row r="60" spans="1:73" s="4" customForma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</row>
    <row r="61" spans="1:73" s="4" customForma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</row>
    <row r="62" spans="1:73" s="4" customForma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</row>
    <row r="63" spans="1:73" s="4" customForma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</row>
    <row r="64" spans="1:73" s="4" customForma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</row>
    <row r="65" spans="1:73" s="4" customForma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</row>
    <row r="66" spans="1:73" s="4" customForma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</row>
    <row r="67" spans="1:73" s="4" customForma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</row>
    <row r="68" spans="1:73" s="4" customForma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</row>
    <row r="69" spans="1:73" s="4" customForma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</row>
    <row r="70" spans="1:73" s="4" customForma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</row>
    <row r="71" spans="1:73" s="4" customForma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</row>
    <row r="72" spans="1:73" s="4" customForma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</row>
    <row r="73" spans="1:73" s="4" customForma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</row>
    <row r="74" spans="1:73" s="4" customForma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</row>
    <row r="75" spans="1:73" s="4" customForma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</row>
    <row r="76" spans="1:73" s="4" customForma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</row>
    <row r="77" spans="1:73" s="4" customForma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</row>
    <row r="78" spans="1:73" s="4" customForma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</row>
    <row r="79" spans="1:73" s="4" customForma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</row>
    <row r="80" spans="1:73" s="4" customForma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</row>
    <row r="81" spans="1:73" s="4" customForma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</row>
    <row r="82" spans="1:73" s="4" customForma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</row>
    <row r="83" spans="1:73" s="4" customForma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</row>
    <row r="84" spans="1:73" s="4" customForma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</row>
    <row r="85" spans="1:73" s="4" customForma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</row>
    <row r="86" spans="1:73" s="4" customForma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</row>
    <row r="87" spans="1:73" s="4" customForma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</row>
    <row r="88" spans="1:73" s="4" customForma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</row>
    <row r="89" spans="1:73" s="4" customForma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</row>
    <row r="90" spans="1:73" s="4" customForma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</row>
    <row r="91" spans="1:73" s="4" customForma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</row>
    <row r="92" spans="1:73" s="4" customForma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</row>
    <row r="93" spans="1:73" s="4" customForma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</row>
    <row r="94" spans="1:73" s="4" customForma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</row>
    <row r="95" spans="1:73" s="4" customForma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</row>
    <row r="96" spans="1:73" s="4" customForma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</row>
    <row r="97" spans="1:73" s="4" customForma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</row>
    <row r="98" spans="1:73" s="4" customForma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</row>
    <row r="99" spans="1:73" s="4" customForma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</row>
    <row r="100" spans="1:73" s="4" customForma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</row>
    <row r="101" spans="1:73" s="4" customForma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</row>
    <row r="102" spans="1:73" s="4" customForma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</row>
    <row r="103" spans="1:73" s="4" customForma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</row>
    <row r="104" spans="1:73" s="4" customForma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</row>
    <row r="105" spans="1:73" s="4" customForma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</row>
    <row r="106" spans="1:73" s="4" customForma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</row>
    <row r="107" spans="1:73" s="4" customForma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</row>
    <row r="108" spans="1:73" s="4" customForma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</row>
    <row r="109" spans="1:73" s="4" customForma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</row>
    <row r="110" spans="1:73" s="4" customFormat="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</row>
    <row r="111" spans="1:73" s="4" customForma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</row>
    <row r="112" spans="1:73" s="4" customForma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</row>
    <row r="113" spans="1:73" s="4" customForma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</row>
    <row r="114" spans="1:73" s="4" customForma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</row>
    <row r="115" spans="1:73" s="4" customForma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</row>
    <row r="116" spans="1:73" s="4" customForma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</row>
    <row r="117" spans="1:73" s="4" customForma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</row>
    <row r="118" spans="1:73" s="4" customFormat="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</row>
    <row r="119" spans="1:73" s="4" customForma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</row>
    <row r="120" spans="1:73" s="4" customForma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</row>
    <row r="121" spans="1:73" s="4" customForma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</row>
    <row r="122" spans="1:73" s="4" customForma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</row>
    <row r="123" spans="1:73" s="4" customForma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</row>
    <row r="124" spans="1:73" s="4" customFormat="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</row>
    <row r="125" spans="1:73" s="4" customForma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</row>
    <row r="126" spans="1:73" s="4" customFormat="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</row>
    <row r="127" spans="1:73" s="4" customFormat="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</row>
    <row r="128" spans="1:73" s="4" customFormat="1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</row>
    <row r="129" spans="1:73" s="4" customForma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</row>
    <row r="130" spans="1:73" s="4" customFormat="1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</row>
    <row r="131" spans="1:73" s="4" customFormat="1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</row>
    <row r="132" spans="1:73" s="4" customFormat="1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</row>
    <row r="133" spans="1:73" s="4" customFormat="1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</row>
    <row r="134" spans="1:73" s="4" customFormat="1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</row>
    <row r="135" spans="1:73" s="4" customFormat="1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</row>
    <row r="136" spans="1:73" s="4" customFormat="1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</row>
    <row r="137" spans="1:73" s="4" customFormat="1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</row>
    <row r="138" spans="1:73" s="4" customFormat="1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</row>
    <row r="139" spans="1:73" s="4" customFormat="1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</row>
    <row r="140" spans="1:73" s="4" customFormat="1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</row>
    <row r="141" spans="1:73" s="4" customFormat="1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</row>
    <row r="142" spans="1:73" s="4" customFormat="1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</row>
    <row r="143" spans="1:73" s="4" customFormat="1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</row>
    <row r="144" spans="1:73" s="4" customFormat="1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</row>
    <row r="145" spans="1:73" s="4" customFormat="1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</row>
    <row r="146" spans="1:73" s="4" customFormat="1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</row>
    <row r="147" spans="1:73" s="4" customFormat="1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</row>
    <row r="148" spans="1:73" s="4" customFormat="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</row>
    <row r="149" spans="1:73" s="4" customFormat="1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</row>
    <row r="150" spans="1:73" s="4" customFormat="1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</row>
    <row r="151" spans="1:73" s="4" customFormat="1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</row>
    <row r="152" spans="1:73" s="4" customForma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</row>
    <row r="153" spans="1:73" s="4" customForma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</row>
    <row r="154" spans="1:73" s="4" customForma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</row>
    <row r="155" spans="1:73" s="4" customFormat="1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</row>
    <row r="156" spans="1:73" s="4" customForma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</row>
    <row r="157" spans="1:73" s="4" customForma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</row>
    <row r="158" spans="1:73" s="4" customFormat="1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</row>
    <row r="159" spans="1:73" s="4" customFormat="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</row>
    <row r="160" spans="1:73" s="4" customFormat="1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</row>
    <row r="161" spans="1:73" s="4" customFormat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</row>
    <row r="162" spans="1:73" s="4" customFormat="1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</row>
    <row r="163" spans="1:73" s="4" customFormat="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</row>
    <row r="164" spans="1:73" s="4" customFormat="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</row>
    <row r="165" spans="1:73" s="4" customFormat="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</row>
    <row r="166" spans="1:73" s="4" customFormat="1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</row>
    <row r="167" spans="1:73" s="4" customFormat="1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</row>
    <row r="168" spans="1:73" s="4" customFormat="1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</row>
    <row r="169" spans="1:73" s="4" customFormat="1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</row>
    <row r="170" spans="1:73" s="4" customFormat="1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</row>
    <row r="171" spans="1:73" s="4" customFormat="1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</row>
    <row r="172" spans="1:73" s="4" customFormat="1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</row>
    <row r="173" spans="1:73" s="4" customFormat="1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</row>
    <row r="174" spans="1:73" s="4" customFormat="1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</row>
    <row r="175" spans="1:73" s="4" customFormat="1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</row>
    <row r="176" spans="1:73" s="4" customForma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</row>
    <row r="177" spans="1:73" s="4" customFormat="1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</row>
    <row r="178" spans="1:73" s="4" customFormat="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</row>
    <row r="179" spans="1:73" s="4" customFormat="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</row>
    <row r="180" spans="1:73" s="4" customForma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</row>
    <row r="181" spans="1:73" s="4" customForma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</row>
    <row r="182" spans="1:73" s="4" customFormat="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</row>
    <row r="183" spans="1:73" s="4" customForma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</row>
    <row r="184" spans="1:73" s="4" customForma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</row>
    <row r="185" spans="1:73" s="4" customFormat="1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</row>
    <row r="186" spans="1:73" s="4" customForma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</row>
    <row r="187" spans="1:73" s="4" customFormat="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</row>
    <row r="188" spans="1:73" s="4" customForma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</row>
    <row r="189" spans="1:73" s="4" customForma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</row>
    <row r="190" spans="1:73" s="4" customFormat="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</row>
    <row r="191" spans="1:73" s="4" customFormat="1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</row>
    <row r="192" spans="1:73" s="4" customFormat="1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</row>
    <row r="193" spans="1:73" s="4" customFormat="1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</row>
    <row r="194" spans="1:73" s="4" customFormat="1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</row>
    <row r="195" spans="1:73" s="4" customFormat="1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</row>
    <row r="196" spans="1:73" s="4" customFormat="1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</row>
    <row r="197" spans="1:73" s="4" customFormat="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</row>
    <row r="198" spans="1:73" s="4" customFormat="1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</row>
    <row r="199" spans="1:73" s="4" customFormat="1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</row>
    <row r="200" spans="1:73" s="4" customFormat="1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</row>
    <row r="201" spans="1:73" s="4" customFormat="1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</row>
    <row r="202" spans="1:73" s="4" customFormat="1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</row>
    <row r="203" spans="1:73" s="4" customFormat="1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</row>
    <row r="204" spans="1:73" s="4" customFormat="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</row>
    <row r="205" spans="1:73" s="4" customForma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</row>
    <row r="206" spans="1:73" s="4" customForma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</row>
    <row r="207" spans="1:73" s="4" customForma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</row>
    <row r="208" spans="1:73" s="4" customFormat="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</row>
    <row r="209" spans="1:73" s="4" customFormat="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</row>
    <row r="210" spans="1:73" s="4" customForma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</row>
    <row r="211" spans="1:73" s="4" customFormat="1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</row>
    <row r="212" spans="1:73" s="4" customForma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</row>
    <row r="213" spans="1:73" s="4" customFormat="1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</row>
    <row r="214" spans="1:73" s="4" customFormat="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</row>
    <row r="215" spans="1:73" s="4" customForma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</row>
    <row r="216" spans="1:73" s="4" customFormat="1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</row>
    <row r="217" spans="1:73" s="4" customFormat="1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</row>
    <row r="218" spans="1:73" s="4" customFormat="1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</row>
    <row r="219" spans="1:73" s="4" customFormat="1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</row>
    <row r="220" spans="1:73" s="4" customFormat="1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</row>
    <row r="221" spans="1:73" s="4" customFormat="1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</row>
    <row r="222" spans="1:73" s="4" customFormat="1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</row>
    <row r="223" spans="1:73" s="4" customFormat="1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</row>
    <row r="224" spans="1:73" s="4" customFormat="1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</row>
    <row r="225" spans="1:73" s="4" customFormat="1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</row>
    <row r="226" spans="1:73" s="4" customFormat="1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</row>
    <row r="227" spans="1:73" s="4" customFormat="1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</row>
    <row r="228" spans="1:73" s="4" customFormat="1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</row>
    <row r="229" spans="1:73" s="4" customFormat="1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</row>
    <row r="230" spans="1:73" s="4" customFormat="1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</row>
    <row r="231" spans="1:73" s="4" customFormat="1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</row>
    <row r="232" spans="1:73" s="4" customFormat="1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</row>
    <row r="233" spans="1:73" s="4" customFormat="1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</row>
    <row r="234" spans="1:73" s="4" customFormat="1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</row>
    <row r="235" spans="1:73" s="4" customFormat="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</row>
    <row r="236" spans="1:73" s="4" customForma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</row>
    <row r="237" spans="1:73" s="4" customFormat="1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</row>
    <row r="238" spans="1:73" s="4" customFormat="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</row>
    <row r="239" spans="1:73" s="4" customFormat="1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</row>
    <row r="240" spans="1:73" s="4" customFormat="1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</row>
    <row r="241" spans="1:73" s="4" customFormat="1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</row>
    <row r="242" spans="1:73" s="4" customFormat="1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</row>
    <row r="243" spans="1:73" s="4" customFormat="1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</row>
    <row r="244" spans="1:73" s="4" customFormat="1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</row>
    <row r="245" spans="1:73" s="4" customFormat="1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</row>
    <row r="246" spans="1:73" s="4" customFormat="1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</row>
    <row r="247" spans="1:73" s="4" customFormat="1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</row>
    <row r="248" spans="1:73" s="4" customFormat="1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</row>
    <row r="249" spans="1:73" s="4" customFormat="1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</row>
    <row r="250" spans="1:73" s="4" customFormat="1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</row>
    <row r="251" spans="1:73" s="4" customFormat="1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</row>
    <row r="252" spans="1:73" s="4" customFormat="1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</row>
    <row r="253" spans="1:73" s="4" customFormat="1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</row>
    <row r="254" spans="1:73" s="4" customFormat="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</row>
    <row r="255" spans="1:73" s="4" customFormat="1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</row>
    <row r="256" spans="1:73" s="4" customFormat="1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</row>
    <row r="257" spans="1:73" s="4" customFormat="1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</row>
    <row r="258" spans="1:73" s="4" customFormat="1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</row>
    <row r="259" spans="1:73" s="4" customFormat="1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</row>
    <row r="260" spans="1:73" s="4" customFormat="1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</row>
    <row r="261" spans="1:73" s="4" customFormat="1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</row>
    <row r="262" spans="1:73" s="4" customFormat="1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</row>
    <row r="263" spans="1:73" s="4" customFormat="1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</row>
    <row r="264" spans="1:73" s="4" customFormat="1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</row>
    <row r="265" spans="1:73" s="4" customFormat="1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</row>
    <row r="266" spans="1:73" s="4" customFormat="1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</row>
    <row r="267" spans="1:73" s="4" customFormat="1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</row>
    <row r="268" spans="1:73" s="4" customFormat="1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</row>
    <row r="269" spans="1:73" s="4" customFormat="1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</row>
    <row r="270" spans="1:73" s="4" customFormat="1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</row>
    <row r="271" spans="1:73" s="4" customFormat="1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</row>
    <row r="272" spans="1:73" s="4" customFormat="1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</row>
    <row r="273" spans="1:73" s="4" customFormat="1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</row>
    <row r="274" spans="1:73" s="4" customFormat="1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</row>
    <row r="275" spans="1:73" s="4" customFormat="1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</row>
    <row r="276" spans="1:73" s="4" customFormat="1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</row>
    <row r="277" spans="1:73" s="4" customFormat="1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</row>
    <row r="278" spans="1:73" s="4" customFormat="1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</row>
    <row r="279" spans="1:73" s="4" customFormat="1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</row>
    <row r="280" spans="1:73" s="4" customFormat="1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</row>
    <row r="281" spans="1:73" s="4" customFormat="1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</row>
    <row r="282" spans="1:73" s="4" customFormat="1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</row>
    <row r="283" spans="1:73" s="4" customFormat="1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</row>
    <row r="284" spans="1:73" s="4" customFormat="1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</row>
    <row r="285" spans="1:73" s="4" customFormat="1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</row>
    <row r="286" spans="1:73" s="4" customFormat="1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</row>
    <row r="287" spans="1:73" s="4" customFormat="1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</row>
    <row r="288" spans="1:73" s="4" customFormat="1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</row>
    <row r="289" spans="1:73" s="4" customFormat="1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</row>
    <row r="290" spans="1:73" s="4" customFormat="1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</row>
    <row r="291" spans="1:73" s="4" customFormat="1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</row>
    <row r="292" spans="1:73" s="4" customFormat="1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</row>
    <row r="293" spans="1:73" s="4" customFormat="1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</row>
    <row r="294" spans="1:73" s="4" customFormat="1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</row>
    <row r="295" spans="1:73" s="4" customFormat="1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</row>
    <row r="296" spans="1:73" s="4" customFormat="1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</row>
    <row r="297" spans="1:73" s="4" customFormat="1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</row>
    <row r="298" spans="1:73" s="4" customFormat="1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</row>
    <row r="299" spans="1:73" s="4" customFormat="1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</row>
    <row r="300" spans="1:73" s="4" customFormat="1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</row>
    <row r="301" spans="1:73" s="4" customFormat="1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</row>
    <row r="302" spans="1:73" x14ac:dyDescent="0.25">
      <c r="B302" s="38"/>
      <c r="C302" s="38"/>
      <c r="D302" s="72"/>
      <c r="E302" s="38"/>
      <c r="F302" s="38"/>
      <c r="G302" s="38"/>
      <c r="H302" s="38"/>
    </row>
    <row r="303" spans="1:73" x14ac:dyDescent="0.25">
      <c r="B303" s="38"/>
      <c r="C303" s="38"/>
      <c r="D303" s="72"/>
      <c r="E303" s="38"/>
      <c r="F303" s="38"/>
      <c r="G303" s="38"/>
      <c r="H303" s="38"/>
    </row>
    <row r="304" spans="1:73" x14ac:dyDescent="0.25">
      <c r="B304" s="38"/>
      <c r="C304" s="38"/>
      <c r="D304" s="72"/>
      <c r="E304" s="38"/>
      <c r="F304" s="38"/>
      <c r="G304" s="38"/>
      <c r="H304" s="38"/>
    </row>
    <row r="305" spans="2:8" x14ac:dyDescent="0.25">
      <c r="B305" s="38"/>
      <c r="C305" s="38"/>
      <c r="D305" s="72"/>
      <c r="E305" s="38"/>
      <c r="F305" s="38"/>
      <c r="G305" s="38"/>
      <c r="H305" s="38"/>
    </row>
    <row r="306" spans="2:8" x14ac:dyDescent="0.25">
      <c r="B306" s="38"/>
      <c r="C306" s="38"/>
      <c r="D306" s="72"/>
      <c r="E306" s="38"/>
      <c r="F306" s="38"/>
      <c r="G306" s="38"/>
      <c r="H306" s="38"/>
    </row>
  </sheetData>
  <sheetProtection algorithmName="SHA-512" hashValue="N1pu/E1v6y670F3VvTyQyMCuvSodxUZxP3rrwo/ANI4o+wjW8/39Kz4dRShr2fbOY0sCdYnzF7jHDs90lxtKVw==" saltValue="JYHlDAWN5eRsi437RqXpxQ==" spinCount="100000" sheet="1" selectLockedCells="1"/>
  <mergeCells count="123">
    <mergeCell ref="G3:H4"/>
    <mergeCell ref="AP24:AP26"/>
    <mergeCell ref="AX24:AX26"/>
    <mergeCell ref="Q26:U26"/>
    <mergeCell ref="AH26:AM26"/>
    <mergeCell ref="Q27:AX27"/>
    <mergeCell ref="P28:P31"/>
    <mergeCell ref="Q28:AF28"/>
    <mergeCell ref="AG28:AG31"/>
    <mergeCell ref="AH28:AX28"/>
    <mergeCell ref="AQ24:AW24"/>
    <mergeCell ref="Q29:AF31"/>
    <mergeCell ref="AI29:AM30"/>
    <mergeCell ref="AH29:AH31"/>
    <mergeCell ref="AG23:AG26"/>
    <mergeCell ref="Q24:U25"/>
    <mergeCell ref="V24:V26"/>
    <mergeCell ref="W24:W26"/>
    <mergeCell ref="X24:X26"/>
    <mergeCell ref="AF24:AF26"/>
    <mergeCell ref="AH24:AM25"/>
    <mergeCell ref="AN24:AN26"/>
    <mergeCell ref="AB24:AE26"/>
    <mergeCell ref="Y24:AA25"/>
    <mergeCell ref="C5:C9"/>
    <mergeCell ref="C10:C14"/>
    <mergeCell ref="C15:C19"/>
    <mergeCell ref="C20:C24"/>
    <mergeCell ref="C26:C29"/>
    <mergeCell ref="J5:J9"/>
    <mergeCell ref="J10:J14"/>
    <mergeCell ref="J15:J19"/>
    <mergeCell ref="J20:J24"/>
    <mergeCell ref="J26:J29"/>
    <mergeCell ref="Q22:AX22"/>
    <mergeCell ref="Q23:AF23"/>
    <mergeCell ref="AH23:AX23"/>
    <mergeCell ref="P23:P26"/>
    <mergeCell ref="P18:P21"/>
    <mergeCell ref="Q18:AF18"/>
    <mergeCell ref="AG18:AG21"/>
    <mergeCell ref="AH18:AX18"/>
    <mergeCell ref="Q19:U19"/>
    <mergeCell ref="V19:V21"/>
    <mergeCell ref="W19:W21"/>
    <mergeCell ref="AP19:AP21"/>
    <mergeCell ref="AQ19:AW20"/>
    <mergeCell ref="AX19:AX21"/>
    <mergeCell ref="Q20:U20"/>
    <mergeCell ref="AH20:AM20"/>
    <mergeCell ref="Q21:U21"/>
    <mergeCell ref="Y21:AE21"/>
    <mergeCell ref="AH21:AM21"/>
    <mergeCell ref="AQ21:AW21"/>
    <mergeCell ref="X19:X21"/>
    <mergeCell ref="Y19:AE20"/>
    <mergeCell ref="AF19:AF21"/>
    <mergeCell ref="AH19:AM19"/>
    <mergeCell ref="AN19:AN21"/>
    <mergeCell ref="AO19:AO21"/>
    <mergeCell ref="Q11:AX11"/>
    <mergeCell ref="P12:P14"/>
    <mergeCell ref="Q12:AF12"/>
    <mergeCell ref="AG12:AG14"/>
    <mergeCell ref="AH12:AX12"/>
    <mergeCell ref="Q13:AF14"/>
    <mergeCell ref="AH13:AO13"/>
    <mergeCell ref="AP13:AP14"/>
    <mergeCell ref="AQ13:AX13"/>
    <mergeCell ref="AH14:AK14"/>
    <mergeCell ref="AL14:AO14"/>
    <mergeCell ref="AQ14:AS14"/>
    <mergeCell ref="AT14:AX14"/>
    <mergeCell ref="AH8:AX8"/>
    <mergeCell ref="Q9:S9"/>
    <mergeCell ref="T9:W9"/>
    <mergeCell ref="X9:X10"/>
    <mergeCell ref="Y9:AF9"/>
    <mergeCell ref="AH9:AK9"/>
    <mergeCell ref="AL9:AO9"/>
    <mergeCell ref="AP9:AP10"/>
    <mergeCell ref="AQ9:AX9"/>
    <mergeCell ref="Q10:W10"/>
    <mergeCell ref="Y10:AA10"/>
    <mergeCell ref="AB10:AF10"/>
    <mergeCell ref="AH10:AO10"/>
    <mergeCell ref="AQ10:AS10"/>
    <mergeCell ref="AT10:AX10"/>
    <mergeCell ref="C32:G32"/>
    <mergeCell ref="P32:AX32"/>
    <mergeCell ref="AP5:AP6"/>
    <mergeCell ref="AQ5:AX5"/>
    <mergeCell ref="Q6:W6"/>
    <mergeCell ref="Y6:AA6"/>
    <mergeCell ref="AB6:AF6"/>
    <mergeCell ref="AH6:AO6"/>
    <mergeCell ref="AQ6:AS6"/>
    <mergeCell ref="AT6:AX6"/>
    <mergeCell ref="P4:P6"/>
    <mergeCell ref="Q4:AF4"/>
    <mergeCell ref="AG4:AG6"/>
    <mergeCell ref="AH4:AX4"/>
    <mergeCell ref="Q5:S5"/>
    <mergeCell ref="T5:W5"/>
    <mergeCell ref="X5:X6"/>
    <mergeCell ref="Y5:AF5"/>
    <mergeCell ref="AH5:AK5"/>
    <mergeCell ref="AL5:AO5"/>
    <mergeCell ref="Q7:AX7"/>
    <mergeCell ref="P8:P10"/>
    <mergeCell ref="Q8:AF8"/>
    <mergeCell ref="AG8:AG10"/>
    <mergeCell ref="AL31:AM31"/>
    <mergeCell ref="AI31:AK31"/>
    <mergeCell ref="AQ25:AW25"/>
    <mergeCell ref="AN29:AN31"/>
    <mergeCell ref="AO29:AO31"/>
    <mergeCell ref="AP29:AP31"/>
    <mergeCell ref="AX29:AX31"/>
    <mergeCell ref="AQ29:AW30"/>
    <mergeCell ref="AQ31:AW31"/>
    <mergeCell ref="AO24:AO26"/>
    <mergeCell ref="AQ26:AW26"/>
  </mergeCells>
  <phoneticPr fontId="8" type="noConversion"/>
  <conditionalFormatting sqref="D5 Q5:S5">
    <cfRule type="expression" dxfId="120" priority="178">
      <formula>$G$5="Ja"</formula>
    </cfRule>
  </conditionalFormatting>
  <conditionalFormatting sqref="K5 Q19:U19">
    <cfRule type="expression" dxfId="119" priority="152">
      <formula>$G$5="Ja"</formula>
    </cfRule>
  </conditionalFormatting>
  <conditionalFormatting sqref="K6 Q20">
    <cfRule type="expression" dxfId="118" priority="151">
      <formula>$G$6="Ja"</formula>
    </cfRule>
  </conditionalFormatting>
  <conditionalFormatting sqref="K7 Q21:U21">
    <cfRule type="expression" dxfId="117" priority="150">
      <formula>$G$7="Ja"</formula>
    </cfRule>
  </conditionalFormatting>
  <conditionalFormatting sqref="K8 Y19:AE20">
    <cfRule type="expression" dxfId="116" priority="149">
      <formula>$G$8="Ja"</formula>
    </cfRule>
  </conditionalFormatting>
  <conditionalFormatting sqref="K9">
    <cfRule type="expression" dxfId="115" priority="145">
      <formula>$G$12="Ja"</formula>
    </cfRule>
  </conditionalFormatting>
  <conditionalFormatting sqref="K10">
    <cfRule type="expression" dxfId="114" priority="148">
      <formula>$G$11="Ja"</formula>
    </cfRule>
  </conditionalFormatting>
  <conditionalFormatting sqref="K11">
    <cfRule type="expression" dxfId="113" priority="147">
      <formula>$G$10="Ja"</formula>
    </cfRule>
  </conditionalFormatting>
  <conditionalFormatting sqref="K12">
    <cfRule type="expression" dxfId="112" priority="140">
      <formula>$G$17="Ja"</formula>
    </cfRule>
  </conditionalFormatting>
  <conditionalFormatting sqref="K13">
    <cfRule type="expression" dxfId="111" priority="144">
      <formula>$G$13="Ja"</formula>
    </cfRule>
  </conditionalFormatting>
  <conditionalFormatting sqref="K14">
    <cfRule type="expression" dxfId="110" priority="146">
      <formula>$G$9="Ja"</formula>
    </cfRule>
  </conditionalFormatting>
  <conditionalFormatting sqref="K15 Q24:U25">
    <cfRule type="expression" dxfId="109" priority="139">
      <formula>$G$18="Ja"</formula>
    </cfRule>
  </conditionalFormatting>
  <conditionalFormatting sqref="K16">
    <cfRule type="expression" dxfId="108" priority="142">
      <formula>$G$15="Ja"</formula>
    </cfRule>
  </conditionalFormatting>
  <conditionalFormatting sqref="K17">
    <cfRule type="expression" dxfId="107" priority="141">
      <formula>$G$20="Ja"</formula>
    </cfRule>
  </conditionalFormatting>
  <conditionalFormatting sqref="K18 AB24">
    <cfRule type="expression" dxfId="106" priority="133">
      <formula>$G$24="Ja"</formula>
    </cfRule>
  </conditionalFormatting>
  <conditionalFormatting sqref="K19">
    <cfRule type="expression" dxfId="105" priority="143">
      <formula>$G$14="Ja"</formula>
    </cfRule>
  </conditionalFormatting>
  <conditionalFormatting sqref="K20 AH24:AM25">
    <cfRule type="expression" dxfId="104" priority="134">
      <formula>$G$23="Ja"</formula>
    </cfRule>
  </conditionalFormatting>
  <conditionalFormatting sqref="K21 AH26:AM26">
    <cfRule type="expression" dxfId="103" priority="138">
      <formula>$G$19="Ja"</formula>
    </cfRule>
  </conditionalFormatting>
  <conditionalFormatting sqref="K22">
    <cfRule type="expression" dxfId="102" priority="130">
      <formula>$G$27="Ja"</formula>
    </cfRule>
  </conditionalFormatting>
  <conditionalFormatting sqref="K23 AQ25">
    <cfRule type="expression" dxfId="101" priority="136">
      <formula>$G$21="Ja"</formula>
    </cfRule>
  </conditionalFormatting>
  <conditionalFormatting sqref="K24 AQ26">
    <cfRule type="expression" dxfId="100" priority="135">
      <formula>$G$22="Ja"</formula>
    </cfRule>
  </conditionalFormatting>
  <conditionalFormatting sqref="K25 Q29">
    <cfRule type="expression" dxfId="99" priority="132">
      <formula>$G$25="Ja"</formula>
    </cfRule>
  </conditionalFormatting>
  <conditionalFormatting sqref="K26 AI29">
    <cfRule type="expression" dxfId="98" priority="131">
      <formula>$G$26="Ja"</formula>
    </cfRule>
  </conditionalFormatting>
  <conditionalFormatting sqref="K27">
    <cfRule type="expression" dxfId="97" priority="137">
      <formula>$G$16="Ja"</formula>
    </cfRule>
  </conditionalFormatting>
  <conditionalFormatting sqref="K28 AQ29">
    <cfRule type="expression" dxfId="96" priority="129">
      <formula>$G$28="Ja"</formula>
    </cfRule>
  </conditionalFormatting>
  <conditionalFormatting sqref="K29">
    <cfRule type="expression" dxfId="95" priority="1">
      <formula>$G$29="Ja"</formula>
    </cfRule>
  </conditionalFormatting>
  <conditionalFormatting sqref="Q29">
    <cfRule type="expression" dxfId="94" priority="25">
      <formula>$G$25="Nee"</formula>
    </cfRule>
  </conditionalFormatting>
  <conditionalFormatting sqref="Q5:S5">
    <cfRule type="expression" dxfId="93" priority="211">
      <formula>$G$5="Nee"</formula>
    </cfRule>
  </conditionalFormatting>
  <conditionalFormatting sqref="Q9:S9 D15">
    <cfRule type="expression" dxfId="92" priority="167">
      <formula>$G$15="Ja"</formula>
    </cfRule>
  </conditionalFormatting>
  <conditionalFormatting sqref="Q9:S9">
    <cfRule type="expression" dxfId="91" priority="112">
      <formula>$G$15="Nee"</formula>
    </cfRule>
  </conditionalFormatting>
  <conditionalFormatting sqref="Q19:U19">
    <cfRule type="expression" dxfId="90" priority="261">
      <formula>$G$5="Nee"</formula>
    </cfRule>
  </conditionalFormatting>
  <conditionalFormatting sqref="Q20:U20">
    <cfRule type="expression" dxfId="89" priority="40">
      <formula>$G$6="Nee"</formula>
    </cfRule>
  </conditionalFormatting>
  <conditionalFormatting sqref="Q21:U21">
    <cfRule type="expression" dxfId="88" priority="39">
      <formula>$G$7="Nee"</formula>
    </cfRule>
  </conditionalFormatting>
  <conditionalFormatting sqref="Q24:U25">
    <cfRule type="expression" dxfId="87" priority="284">
      <formula>$G$18="Nee"</formula>
    </cfRule>
  </conditionalFormatting>
  <conditionalFormatting sqref="Q26:U26">
    <cfRule type="expression" dxfId="86" priority="247">
      <formula>$G$15="Ja"</formula>
    </cfRule>
    <cfRule type="expression" dxfId="85" priority="69">
      <formula>$G$15="Nee"</formula>
    </cfRule>
  </conditionalFormatting>
  <conditionalFormatting sqref="Q6:W6 D7">
    <cfRule type="expression" dxfId="84" priority="176">
      <formula>$G$7="Ja"</formula>
    </cfRule>
  </conditionalFormatting>
  <conditionalFormatting sqref="Q6:W6">
    <cfRule type="expression" dxfId="83" priority="120">
      <formula>$G$7="Nee"</formula>
    </cfRule>
  </conditionalFormatting>
  <conditionalFormatting sqref="Q10:W10 D17">
    <cfRule type="expression" dxfId="82" priority="165">
      <formula>$G$17="Ja"</formula>
    </cfRule>
  </conditionalFormatting>
  <conditionalFormatting sqref="Q10:W10">
    <cfRule type="expression" dxfId="81" priority="110">
      <formula>$G$17="Nee"</formula>
    </cfRule>
  </conditionalFormatting>
  <conditionalFormatting sqref="Q13:AF14 D25">
    <cfRule type="expression" dxfId="80" priority="157">
      <formula>$G$25="Ja"</formula>
    </cfRule>
  </conditionalFormatting>
  <conditionalFormatting sqref="Q13:AF14">
    <cfRule type="expression" dxfId="79" priority="102">
      <formula>$G$25="Nee"</formula>
    </cfRule>
  </conditionalFormatting>
  <conditionalFormatting sqref="T5:W5 D6">
    <cfRule type="expression" dxfId="78" priority="177">
      <formula>$G$6="Ja"</formula>
    </cfRule>
  </conditionalFormatting>
  <conditionalFormatting sqref="T5:W5">
    <cfRule type="expression" dxfId="77" priority="121">
      <formula>$G$6="Nee"</formula>
    </cfRule>
  </conditionalFormatting>
  <conditionalFormatting sqref="T9:W9 D16">
    <cfRule type="expression" dxfId="76" priority="166">
      <formula>$G$16="Ja"</formula>
    </cfRule>
  </conditionalFormatting>
  <conditionalFormatting sqref="T9:W9">
    <cfRule type="expression" dxfId="75" priority="111">
      <formula>$G$16="Nee"</formula>
    </cfRule>
  </conditionalFormatting>
  <conditionalFormatting sqref="Y24">
    <cfRule type="expression" dxfId="74" priority="248">
      <formula>$G$20="Ja"</formula>
    </cfRule>
    <cfRule type="expression" dxfId="73" priority="32">
      <formula>$G$20="Nee"</formula>
    </cfRule>
  </conditionalFormatting>
  <conditionalFormatting sqref="Y26">
    <cfRule type="expression" dxfId="72" priority="279">
      <formula>$G$14="Ja"</formula>
    </cfRule>
    <cfRule type="expression" dxfId="71" priority="33">
      <formula>$G$14="Nee"</formula>
    </cfRule>
  </conditionalFormatting>
  <conditionalFormatting sqref="Y5:AA5">
    <cfRule type="expression" dxfId="70" priority="119">
      <formula>$G$8="Nee"</formula>
    </cfRule>
  </conditionalFormatting>
  <conditionalFormatting sqref="Y6:AA6 D9">
    <cfRule type="expression" dxfId="69" priority="174">
      <formula>$G$9="Ja"</formula>
    </cfRule>
  </conditionalFormatting>
  <conditionalFormatting sqref="Y6:AA6">
    <cfRule type="expression" dxfId="68" priority="118">
      <formula>$G$9="Nee"</formula>
    </cfRule>
  </conditionalFormatting>
  <conditionalFormatting sqref="Y10:AA10 D19">
    <cfRule type="expression" dxfId="67" priority="163">
      <formula>$G$19="Ja"</formula>
    </cfRule>
  </conditionalFormatting>
  <conditionalFormatting sqref="Y10:AA10">
    <cfRule type="expression" dxfId="66" priority="108">
      <formula>$G$19="Nee"</formula>
    </cfRule>
  </conditionalFormatting>
  <conditionalFormatting sqref="Y19:AE20">
    <cfRule type="expression" dxfId="65" priority="38">
      <formula>$G$8="Nee"</formula>
    </cfRule>
  </conditionalFormatting>
  <conditionalFormatting sqref="Y21:AE21">
    <cfRule type="expression" dxfId="64" priority="35">
      <formula>$G$12="Nee"</formula>
    </cfRule>
    <cfRule type="expression" dxfId="63" priority="245">
      <formula>$G$12="Ja"</formula>
    </cfRule>
  </conditionalFormatting>
  <conditionalFormatting sqref="Y5:AF5 AB6:AF6 D8">
    <cfRule type="expression" dxfId="62" priority="175">
      <formula>$G$8="Ja"</formula>
    </cfRule>
  </conditionalFormatting>
  <conditionalFormatting sqref="Y9:AF9 AB10:AF10 D18">
    <cfRule type="expression" dxfId="61" priority="164">
      <formula>$G$18="Ja"</formula>
    </cfRule>
  </conditionalFormatting>
  <conditionalFormatting sqref="Y9:AF9">
    <cfRule type="expression" dxfId="60" priority="109">
      <formula>$G$18="Nee"</formula>
    </cfRule>
  </conditionalFormatting>
  <conditionalFormatting sqref="Z26:AA26">
    <cfRule type="expression" dxfId="59" priority="31">
      <formula>$G$17="Nee"</formula>
    </cfRule>
    <cfRule type="expression" dxfId="58" priority="249">
      <formula>$G$17="Ja"</formula>
    </cfRule>
  </conditionalFormatting>
  <conditionalFormatting sqref="AB24">
    <cfRule type="expression" dxfId="57" priority="26">
      <formula>$G$24="Nee"</formula>
    </cfRule>
  </conditionalFormatting>
  <conditionalFormatting sqref="AH10 D22">
    <cfRule type="expression" dxfId="56" priority="160">
      <formula>$G$22="Ja"</formula>
    </cfRule>
  </conditionalFormatting>
  <conditionalFormatting sqref="AH20">
    <cfRule type="expression" dxfId="55" priority="37">
      <formula>$G$10="Nee"</formula>
    </cfRule>
    <cfRule type="expression" dxfId="54" priority="243">
      <formula>$G$10="Ja"</formula>
    </cfRule>
  </conditionalFormatting>
  <conditionalFormatting sqref="AH21">
    <cfRule type="expression" dxfId="53" priority="8">
      <formula>$G$17=""</formula>
    </cfRule>
    <cfRule type="expression" dxfId="52" priority="10">
      <formula>$G$17="Ja"</formula>
    </cfRule>
    <cfRule type="expression" dxfId="0" priority="7">
      <formula>$G$17="Nee"</formula>
    </cfRule>
  </conditionalFormatting>
  <conditionalFormatting sqref="AH29">
    <cfRule type="expression" dxfId="51" priority="14">
      <formula>$G$29="Ja"</formula>
    </cfRule>
    <cfRule type="expression" dxfId="50" priority="13">
      <formula>$G$29="Nee"</formula>
    </cfRule>
  </conditionalFormatting>
  <conditionalFormatting sqref="AH5:AK5 D10">
    <cfRule type="expression" dxfId="49" priority="173">
      <formula>$G$10="Ja"</formula>
    </cfRule>
  </conditionalFormatting>
  <conditionalFormatting sqref="AH5:AK5">
    <cfRule type="expression" dxfId="48" priority="117">
      <formula>$G$10="Nee"</formula>
    </cfRule>
  </conditionalFormatting>
  <conditionalFormatting sqref="AH9:AK9 D20">
    <cfRule type="expression" dxfId="47" priority="162">
      <formula>$G$20="Ja"</formula>
    </cfRule>
  </conditionalFormatting>
  <conditionalFormatting sqref="AH9:AK9">
    <cfRule type="expression" dxfId="46" priority="107">
      <formula>$G$20="Nee"</formula>
    </cfRule>
  </conditionalFormatting>
  <conditionalFormatting sqref="AH14:AK14 D27">
    <cfRule type="expression" dxfId="45" priority="155">
      <formula>$G$27="Ja"</formula>
    </cfRule>
  </conditionalFormatting>
  <conditionalFormatting sqref="AH14:AK14">
    <cfRule type="expression" dxfId="44" priority="100">
      <formula>$G$27="Nee"</formula>
    </cfRule>
  </conditionalFormatting>
  <conditionalFormatting sqref="AH19:AM19">
    <cfRule type="expression" dxfId="43" priority="63">
      <formula>$G$11="Ja"</formula>
    </cfRule>
    <cfRule type="expression" dxfId="42" priority="68">
      <formula>$G$11="Nee"</formula>
    </cfRule>
  </conditionalFormatting>
  <conditionalFormatting sqref="AH24:AM25">
    <cfRule type="expression" dxfId="41" priority="71">
      <formula>$G$23="Nee"</formula>
    </cfRule>
  </conditionalFormatting>
  <conditionalFormatting sqref="AH26:AM26">
    <cfRule type="expression" dxfId="40" priority="70">
      <formula>$G$19="Nee"</formula>
    </cfRule>
  </conditionalFormatting>
  <conditionalFormatting sqref="AH6:AO6 D12">
    <cfRule type="expression" dxfId="39" priority="171">
      <formula>$G$12="Ja"</formula>
    </cfRule>
  </conditionalFormatting>
  <conditionalFormatting sqref="AH6:AO6">
    <cfRule type="expression" dxfId="38" priority="115">
      <formula>$G$12="Nee"</formula>
    </cfRule>
  </conditionalFormatting>
  <conditionalFormatting sqref="AH10:AO10">
    <cfRule type="expression" dxfId="37" priority="105">
      <formula>$G$22="Nee"</formula>
    </cfRule>
  </conditionalFormatting>
  <conditionalFormatting sqref="AH13:AO13 AI29">
    <cfRule type="expression" dxfId="36" priority="101">
      <formula>$G$26="Nee"</formula>
    </cfRule>
  </conditionalFormatting>
  <conditionalFormatting sqref="AH13:AO13 AL14:AO14 D26">
    <cfRule type="expression" dxfId="35" priority="156">
      <formula>$G$26="Ja"</formula>
    </cfRule>
  </conditionalFormatting>
  <conditionalFormatting sqref="AH28:AW28">
    <cfRule type="expression" dxfId="34" priority="259">
      <formula>$G$29="Ja"</formula>
    </cfRule>
  </conditionalFormatting>
  <conditionalFormatting sqref="AI31">
    <cfRule type="expression" dxfId="33" priority="11">
      <formula>$G$27="Nee"</formula>
    </cfRule>
    <cfRule type="expression" dxfId="32" priority="12">
      <formula>$G$27="Ja"</formula>
    </cfRule>
  </conditionalFormatting>
  <conditionalFormatting sqref="AL31">
    <cfRule type="expression" dxfId="31" priority="4">
      <formula>$G$16="Ja"</formula>
    </cfRule>
    <cfRule type="expression" dxfId="30" priority="3">
      <formula>$G$16="Nee"</formula>
    </cfRule>
  </conditionalFormatting>
  <conditionalFormatting sqref="AL5:AO5 D11">
    <cfRule type="expression" dxfId="29" priority="172">
      <formula>$G$11="Ja"</formula>
    </cfRule>
  </conditionalFormatting>
  <conditionalFormatting sqref="AL5:AO5">
    <cfRule type="expression" dxfId="28" priority="116">
      <formula>$G$11="Nee"</formula>
    </cfRule>
  </conditionalFormatting>
  <conditionalFormatting sqref="AL9:AO9 D21">
    <cfRule type="expression" dxfId="27" priority="161">
      <formula>$G$21="Ja"</formula>
    </cfRule>
  </conditionalFormatting>
  <conditionalFormatting sqref="AL9:AO9">
    <cfRule type="expression" dxfId="26" priority="106">
      <formula>$G$21="Nee"</formula>
    </cfRule>
  </conditionalFormatting>
  <conditionalFormatting sqref="AQ10 D24">
    <cfRule type="expression" dxfId="25" priority="158">
      <formula>$G$24="Ja"</formula>
    </cfRule>
  </conditionalFormatting>
  <conditionalFormatting sqref="AQ24">
    <cfRule type="expression" dxfId="24" priority="5">
      <formula>$G$27="Nee"</formula>
    </cfRule>
    <cfRule type="expression" dxfId="23" priority="6">
      <formula>$G$27="Ja"</formula>
    </cfRule>
    <cfRule type="expression" dxfId="22" priority="2">
      <formula>$G$27=""</formula>
    </cfRule>
  </conditionalFormatting>
  <conditionalFormatting sqref="AQ25">
    <cfRule type="expression" dxfId="21" priority="28">
      <formula>$G$21="Nee"</formula>
    </cfRule>
  </conditionalFormatting>
  <conditionalFormatting sqref="AQ26">
    <cfRule type="expression" dxfId="20" priority="27">
      <formula>$G$22="Nee"</formula>
    </cfRule>
  </conditionalFormatting>
  <conditionalFormatting sqref="AQ29">
    <cfRule type="expression" dxfId="19" priority="22">
      <formula>$G$28="Nee"</formula>
    </cfRule>
  </conditionalFormatting>
  <conditionalFormatting sqref="AQ31">
    <cfRule type="expression" dxfId="18" priority="15">
      <formula>$G$29="Nee"</formula>
    </cfRule>
    <cfRule type="expression" dxfId="17" priority="16">
      <formula>$G$29="Ja"</formula>
    </cfRule>
  </conditionalFormatting>
  <conditionalFormatting sqref="AQ6:AS6 D14">
    <cfRule type="expression" dxfId="16" priority="169">
      <formula>$G$14="Ja"</formula>
    </cfRule>
  </conditionalFormatting>
  <conditionalFormatting sqref="AQ6:AS6">
    <cfRule type="expression" dxfId="15" priority="113">
      <formula>$G$14="Nee"</formula>
    </cfRule>
  </conditionalFormatting>
  <conditionalFormatting sqref="AQ10:AS10">
    <cfRule type="expression" dxfId="14" priority="103">
      <formula>$G$24="Nee"</formula>
    </cfRule>
  </conditionalFormatting>
  <conditionalFormatting sqref="AQ14:AS14 D29">
    <cfRule type="expression" dxfId="13" priority="153">
      <formula>$G$29="Ja"</formula>
    </cfRule>
  </conditionalFormatting>
  <conditionalFormatting sqref="AQ14:AS14">
    <cfRule type="expression" dxfId="12" priority="98">
      <formula>$G$29="Nee"</formula>
    </cfRule>
  </conditionalFormatting>
  <conditionalFormatting sqref="AQ19:AW20">
    <cfRule type="expression" dxfId="11" priority="246">
      <formula>$G$13="Ja"</formula>
    </cfRule>
    <cfRule type="expression" dxfId="10" priority="34">
      <formula>$G$13="Nee"</formula>
    </cfRule>
  </conditionalFormatting>
  <conditionalFormatting sqref="AQ21:AW21">
    <cfRule type="expression" dxfId="9" priority="244">
      <formula>$G$9="Ja"</formula>
    </cfRule>
    <cfRule type="expression" dxfId="8" priority="36">
      <formula>$G$9="Nee"</formula>
    </cfRule>
  </conditionalFormatting>
  <conditionalFormatting sqref="AQ5:AX5 AT6:AX6 D13">
    <cfRule type="expression" dxfId="7" priority="170">
      <formula>$G$13="Ja"</formula>
    </cfRule>
  </conditionalFormatting>
  <conditionalFormatting sqref="AQ5:AX5">
    <cfRule type="expression" dxfId="6" priority="114">
      <formula>$G$13="Nee"</formula>
    </cfRule>
  </conditionalFormatting>
  <conditionalFormatting sqref="AQ9:AX9 AT10:AX10 D23">
    <cfRule type="expression" dxfId="5" priority="159">
      <formula>$G$23="Ja"</formula>
    </cfRule>
  </conditionalFormatting>
  <conditionalFormatting sqref="AQ9:AX9">
    <cfRule type="expression" dxfId="4" priority="104">
      <formula>$G$23="Nee"</formula>
    </cfRule>
  </conditionalFormatting>
  <conditionalFormatting sqref="AQ13:AX13 AT14:AX14 D28">
    <cfRule type="expression" dxfId="3" priority="154">
      <formula>$G$28="Ja"</formula>
    </cfRule>
  </conditionalFormatting>
  <conditionalFormatting sqref="AQ13:AX13">
    <cfRule type="expression" dxfId="2" priority="99">
      <formula>$G$28="Nee"</formula>
    </cfRule>
  </conditionalFormatting>
  <conditionalFormatting sqref="AX29">
    <cfRule type="expression" dxfId="1" priority="19">
      <formula>$G$29="Ja"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Selecteer &quot;Ja&quot; of &quot;Nee&quot; uit de lijst" xr:uid="{00000000-0002-0000-0000-000000000000}">
          <x14:formula1>
            <xm:f>Dropdown!$A$1:$A$2</xm:f>
          </x14:formula1>
          <xm:sqref>G5:G29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Instructie voor gebruik tool</vt:lpstr>
      <vt:lpstr>Tool Bachelorherziening</vt:lpstr>
      <vt:lpstr>Dropdown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Boerma</dc:creator>
  <cp:lastModifiedBy>Leonie Zijlstra</cp:lastModifiedBy>
  <dcterms:created xsi:type="dcterms:W3CDTF">2023-03-07T09:29:29Z</dcterms:created>
  <dcterms:modified xsi:type="dcterms:W3CDTF">2024-04-26T14:31:34Z</dcterms:modified>
</cp:coreProperties>
</file>